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M:\A Geluid\consultatie AB geluid mrt tm mei 2019\"/>
    </mc:Choice>
  </mc:AlternateContent>
  <xr:revisionPtr revIDLastSave="0" documentId="14_{04D5C292-8977-412D-8A7F-D44B8AAA46AF}" xr6:coauthVersionLast="36" xr6:coauthVersionMax="36" xr10:uidLastSave="{00000000-0000-0000-0000-000000000000}"/>
  <bookViews>
    <workbookView xWindow="0" yWindow="0" windowWidth="28800" windowHeight="12420" xr2:uid="{00000000-000D-0000-FFFF-FFFF00000000}"/>
  </bookViews>
  <sheets>
    <sheet name="Invulblad" sheetId="2" r:id="rId1"/>
    <sheet name="Gegevensvalidatie" sheetId="1" state="hidden" r:id="rId2"/>
  </sheets>
  <definedNames>
    <definedName name="H1_Wijziging_BABW">Gegevensvalidatie!$C$112</definedName>
    <definedName name="H1_Wijziging_Bbl">Gegevensvalidatie!$C$109:$C$111</definedName>
    <definedName name="H1_Wijziging_Bkl">Gegevensvalidatie!$C$3:$C$98</definedName>
    <definedName name="H1_Wijziging_Ob">Gegevensvalidatie!$C$99:$C$108</definedName>
    <definedName name="H2_Overgangs_en_invoeringbepalingen">Gegevensvalidatie!$C$113:$C$116</definedName>
    <definedName name="H3_Intrekking_besluiten">Gegevensvalidatie!$C$117</definedName>
    <definedName name="H4_Slotbepalingen">Gegevensvalidatie!$C$118:$C$119</definedName>
    <definedName name="NvT_algemeen">Gegevensvalidatie!$C$120:$C$205</definedName>
    <definedName name="NvT_artikelsgewijs">Gegevensvalidatie!$C$3:$C$119</definedName>
    <definedName name="Onderdeel">Gegevensvalidatie!$A$3:$A$12</definedName>
    <definedName name="Openbaar">Gegevensvalidatie!$B$14:$B$15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6" i="1" l="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120" i="1"/>
  <c r="F96" i="1"/>
  <c r="F97" i="1"/>
  <c r="F98" i="1"/>
  <c r="F208" i="1"/>
  <c r="F209" i="1"/>
  <c r="F210" i="1"/>
  <c r="F211" i="1"/>
  <c r="F212" i="1"/>
  <c r="F213" i="1"/>
  <c r="F214" i="1"/>
  <c r="D115" i="1"/>
  <c r="C115" i="1" s="1"/>
  <c r="F115" i="1" s="1"/>
  <c r="D112" i="1" l="1"/>
  <c r="C112" i="1" s="1"/>
  <c r="F112" i="1" s="1"/>
  <c r="D113" i="1"/>
  <c r="C113" i="1" s="1"/>
  <c r="F113" i="1" s="1"/>
  <c r="D114" i="1"/>
  <c r="C114" i="1" s="1"/>
  <c r="F114" i="1" s="1"/>
  <c r="D116" i="1"/>
  <c r="C116" i="1" s="1"/>
  <c r="F116" i="1" s="1"/>
  <c r="D117" i="1"/>
  <c r="C117" i="1" s="1"/>
  <c r="F117" i="1" s="1"/>
  <c r="D118" i="1"/>
  <c r="C118" i="1" s="1"/>
  <c r="F118" i="1" s="1"/>
  <c r="D119" i="1"/>
  <c r="C119" i="1" s="1"/>
  <c r="F119" i="1" s="1"/>
  <c r="D109" i="1"/>
  <c r="C109" i="1" s="1"/>
  <c r="F109" i="1" s="1"/>
  <c r="D110" i="1"/>
  <c r="C110" i="1" s="1"/>
  <c r="F110" i="1" s="1"/>
  <c r="D111" i="1"/>
  <c r="C111" i="1" s="1"/>
  <c r="F111" i="1" s="1"/>
  <c r="D100" i="1"/>
  <c r="C100" i="1" s="1"/>
  <c r="F100" i="1" s="1"/>
  <c r="D101" i="1"/>
  <c r="C101" i="1" s="1"/>
  <c r="F101" i="1" s="1"/>
  <c r="D102" i="1"/>
  <c r="C102" i="1" s="1"/>
  <c r="F102" i="1" s="1"/>
  <c r="D103" i="1"/>
  <c r="C103" i="1" s="1"/>
  <c r="F103" i="1" s="1"/>
  <c r="D104" i="1"/>
  <c r="C104" i="1" s="1"/>
  <c r="F104" i="1" s="1"/>
  <c r="D105" i="1"/>
  <c r="C105" i="1" s="1"/>
  <c r="F105" i="1" s="1"/>
  <c r="D106" i="1"/>
  <c r="C106" i="1" s="1"/>
  <c r="F106" i="1" s="1"/>
  <c r="D107" i="1"/>
  <c r="C107" i="1" s="1"/>
  <c r="F107" i="1" s="1"/>
  <c r="D108" i="1"/>
  <c r="C108" i="1" s="1"/>
  <c r="F108" i="1" s="1"/>
  <c r="D99" i="1"/>
  <c r="C99" i="1" s="1"/>
  <c r="F99" i="1" s="1"/>
  <c r="D97" i="1"/>
  <c r="D98" i="1"/>
  <c r="D96" i="1"/>
  <c r="D4" i="1"/>
  <c r="C4" i="1" s="1"/>
  <c r="F4" i="1" s="1"/>
  <c r="D5" i="1"/>
  <c r="C5" i="1" s="1"/>
  <c r="F5" i="1" s="1"/>
  <c r="D6" i="1"/>
  <c r="C6" i="1" s="1"/>
  <c r="F6" i="1" s="1"/>
  <c r="D7" i="1"/>
  <c r="C7" i="1" s="1"/>
  <c r="F7" i="1" s="1"/>
  <c r="D8" i="1"/>
  <c r="C8" i="1" s="1"/>
  <c r="F8" i="1" s="1"/>
  <c r="D9" i="1"/>
  <c r="C9" i="1" s="1"/>
  <c r="F9" i="1" s="1"/>
  <c r="D10" i="1"/>
  <c r="C10" i="1" s="1"/>
  <c r="F10" i="1" s="1"/>
  <c r="D11" i="1"/>
  <c r="C11" i="1" s="1"/>
  <c r="F11" i="1" s="1"/>
  <c r="D12" i="1"/>
  <c r="C12" i="1" s="1"/>
  <c r="F12" i="1" s="1"/>
  <c r="D13" i="1"/>
  <c r="C13" i="1" s="1"/>
  <c r="F13" i="1" s="1"/>
  <c r="D14" i="1"/>
  <c r="C14" i="1" s="1"/>
  <c r="F14" i="1" s="1"/>
  <c r="D15" i="1"/>
  <c r="C15" i="1" s="1"/>
  <c r="F15" i="1" s="1"/>
  <c r="D16" i="1"/>
  <c r="C16" i="1" s="1"/>
  <c r="F16" i="1" s="1"/>
  <c r="D17" i="1"/>
  <c r="C17" i="1" s="1"/>
  <c r="F17" i="1" s="1"/>
  <c r="D18" i="1"/>
  <c r="C18" i="1" s="1"/>
  <c r="F18" i="1" s="1"/>
  <c r="D19" i="1"/>
  <c r="C19" i="1" s="1"/>
  <c r="F19" i="1" s="1"/>
  <c r="D20" i="1"/>
  <c r="C20" i="1" s="1"/>
  <c r="F20" i="1" s="1"/>
  <c r="D21" i="1"/>
  <c r="C21" i="1" s="1"/>
  <c r="F21" i="1" s="1"/>
  <c r="D22" i="1"/>
  <c r="C22" i="1" s="1"/>
  <c r="F22" i="1" s="1"/>
  <c r="D23" i="1"/>
  <c r="C23" i="1" s="1"/>
  <c r="F23" i="1" s="1"/>
  <c r="D24" i="1"/>
  <c r="C24" i="1" s="1"/>
  <c r="F24" i="1" s="1"/>
  <c r="D25" i="1"/>
  <c r="C25" i="1" s="1"/>
  <c r="F25" i="1" s="1"/>
  <c r="D26" i="1"/>
  <c r="C26" i="1" s="1"/>
  <c r="F26" i="1" s="1"/>
  <c r="D27" i="1"/>
  <c r="C27" i="1" s="1"/>
  <c r="F27" i="1" s="1"/>
  <c r="D28" i="1"/>
  <c r="C28" i="1" s="1"/>
  <c r="F28" i="1" s="1"/>
  <c r="D29" i="1"/>
  <c r="C29" i="1" s="1"/>
  <c r="F29" i="1" s="1"/>
  <c r="D30" i="1"/>
  <c r="C30" i="1" s="1"/>
  <c r="F30" i="1" s="1"/>
  <c r="D31" i="1"/>
  <c r="C31" i="1" s="1"/>
  <c r="F31" i="1" s="1"/>
  <c r="D32" i="1"/>
  <c r="C32" i="1" s="1"/>
  <c r="F32" i="1" s="1"/>
  <c r="D33" i="1"/>
  <c r="C33" i="1" s="1"/>
  <c r="F33" i="1" s="1"/>
  <c r="D34" i="1"/>
  <c r="C34" i="1" s="1"/>
  <c r="F34" i="1" s="1"/>
  <c r="D35" i="1"/>
  <c r="C35" i="1" s="1"/>
  <c r="F35" i="1" s="1"/>
  <c r="D36" i="1"/>
  <c r="C36" i="1" s="1"/>
  <c r="F36" i="1" s="1"/>
  <c r="D37" i="1"/>
  <c r="C37" i="1" s="1"/>
  <c r="F37" i="1" s="1"/>
  <c r="D38" i="1"/>
  <c r="C38" i="1" s="1"/>
  <c r="F38" i="1" s="1"/>
  <c r="D39" i="1"/>
  <c r="C39" i="1" s="1"/>
  <c r="F39" i="1" s="1"/>
  <c r="D40" i="1"/>
  <c r="C40" i="1" s="1"/>
  <c r="F40" i="1" s="1"/>
  <c r="D41" i="1"/>
  <c r="C41" i="1" s="1"/>
  <c r="F41" i="1" s="1"/>
  <c r="D42" i="1"/>
  <c r="C42" i="1" s="1"/>
  <c r="F42" i="1" s="1"/>
  <c r="D43" i="1"/>
  <c r="C43" i="1" s="1"/>
  <c r="F43" i="1" s="1"/>
  <c r="D44" i="1"/>
  <c r="C44" i="1" s="1"/>
  <c r="F44" i="1" s="1"/>
  <c r="D45" i="1"/>
  <c r="C45" i="1" s="1"/>
  <c r="F45" i="1" s="1"/>
  <c r="D46" i="1"/>
  <c r="C46" i="1" s="1"/>
  <c r="F46" i="1" s="1"/>
  <c r="D47" i="1"/>
  <c r="C47" i="1" s="1"/>
  <c r="F47" i="1" s="1"/>
  <c r="D48" i="1"/>
  <c r="C48" i="1" s="1"/>
  <c r="F48" i="1" s="1"/>
  <c r="D49" i="1"/>
  <c r="C49" i="1" s="1"/>
  <c r="F49" i="1" s="1"/>
  <c r="D50" i="1"/>
  <c r="C50" i="1" s="1"/>
  <c r="F50" i="1" s="1"/>
  <c r="D51" i="1"/>
  <c r="C51" i="1" s="1"/>
  <c r="F51" i="1" s="1"/>
  <c r="D52" i="1"/>
  <c r="C52" i="1" s="1"/>
  <c r="F52" i="1" s="1"/>
  <c r="D53" i="1"/>
  <c r="C53" i="1" s="1"/>
  <c r="F53" i="1" s="1"/>
  <c r="D54" i="1"/>
  <c r="C54" i="1" s="1"/>
  <c r="F54" i="1" s="1"/>
  <c r="D55" i="1"/>
  <c r="C55" i="1" s="1"/>
  <c r="F55" i="1" s="1"/>
  <c r="D56" i="1"/>
  <c r="C56" i="1" s="1"/>
  <c r="F56" i="1" s="1"/>
  <c r="D57" i="1"/>
  <c r="C57" i="1" s="1"/>
  <c r="F57" i="1" s="1"/>
  <c r="D58" i="1"/>
  <c r="C58" i="1" s="1"/>
  <c r="F58" i="1" s="1"/>
  <c r="D59" i="1"/>
  <c r="C59" i="1" s="1"/>
  <c r="F59" i="1" s="1"/>
  <c r="D60" i="1"/>
  <c r="C60" i="1" s="1"/>
  <c r="F60" i="1" s="1"/>
  <c r="D61" i="1"/>
  <c r="C61" i="1" s="1"/>
  <c r="F61" i="1" s="1"/>
  <c r="D62" i="1"/>
  <c r="C62" i="1" s="1"/>
  <c r="F62" i="1" s="1"/>
  <c r="D63" i="1"/>
  <c r="C63" i="1" s="1"/>
  <c r="F63" i="1" s="1"/>
  <c r="D64" i="1"/>
  <c r="C64" i="1" s="1"/>
  <c r="F64" i="1" s="1"/>
  <c r="D65" i="1"/>
  <c r="C65" i="1" s="1"/>
  <c r="F65" i="1" s="1"/>
  <c r="D66" i="1"/>
  <c r="C66" i="1" s="1"/>
  <c r="F66" i="1" s="1"/>
  <c r="D67" i="1"/>
  <c r="C67" i="1" s="1"/>
  <c r="F67" i="1" s="1"/>
  <c r="D68" i="1"/>
  <c r="C68" i="1" s="1"/>
  <c r="F68" i="1" s="1"/>
  <c r="D69" i="1"/>
  <c r="C69" i="1" s="1"/>
  <c r="F69" i="1" s="1"/>
  <c r="D70" i="1"/>
  <c r="C70" i="1" s="1"/>
  <c r="F70" i="1" s="1"/>
  <c r="D71" i="1"/>
  <c r="C71" i="1" s="1"/>
  <c r="F71" i="1" s="1"/>
  <c r="D72" i="1"/>
  <c r="C72" i="1" s="1"/>
  <c r="F72" i="1" s="1"/>
  <c r="D73" i="1"/>
  <c r="C73" i="1" s="1"/>
  <c r="F73" i="1" s="1"/>
  <c r="D74" i="1"/>
  <c r="C74" i="1" s="1"/>
  <c r="F74" i="1" s="1"/>
  <c r="D75" i="1"/>
  <c r="C75" i="1" s="1"/>
  <c r="F75" i="1" s="1"/>
  <c r="D76" i="1"/>
  <c r="C76" i="1" s="1"/>
  <c r="F76" i="1" s="1"/>
  <c r="D77" i="1"/>
  <c r="C77" i="1" s="1"/>
  <c r="F77" i="1" s="1"/>
  <c r="D78" i="1"/>
  <c r="C78" i="1" s="1"/>
  <c r="F78" i="1" s="1"/>
  <c r="D79" i="1"/>
  <c r="C79" i="1" s="1"/>
  <c r="F79" i="1" s="1"/>
  <c r="D80" i="1"/>
  <c r="C80" i="1" s="1"/>
  <c r="F80" i="1" s="1"/>
  <c r="D81" i="1"/>
  <c r="C81" i="1" s="1"/>
  <c r="F81" i="1" s="1"/>
  <c r="D82" i="1"/>
  <c r="C82" i="1" s="1"/>
  <c r="F82" i="1" s="1"/>
  <c r="D83" i="1"/>
  <c r="C83" i="1" s="1"/>
  <c r="F83" i="1" s="1"/>
  <c r="D84" i="1"/>
  <c r="C84" i="1" s="1"/>
  <c r="F84" i="1" s="1"/>
  <c r="D85" i="1"/>
  <c r="C85" i="1" s="1"/>
  <c r="F85" i="1" s="1"/>
  <c r="D86" i="1"/>
  <c r="C86" i="1" s="1"/>
  <c r="F86" i="1" s="1"/>
  <c r="D87" i="1"/>
  <c r="C87" i="1" s="1"/>
  <c r="F87" i="1" s="1"/>
  <c r="D88" i="1"/>
  <c r="C88" i="1" s="1"/>
  <c r="F88" i="1" s="1"/>
  <c r="D89" i="1"/>
  <c r="C89" i="1" s="1"/>
  <c r="F89" i="1" s="1"/>
  <c r="D90" i="1"/>
  <c r="C90" i="1" s="1"/>
  <c r="F90" i="1" s="1"/>
  <c r="D91" i="1"/>
  <c r="C91" i="1" s="1"/>
  <c r="F91" i="1" s="1"/>
  <c r="D92" i="1"/>
  <c r="C92" i="1" s="1"/>
  <c r="F92" i="1" s="1"/>
  <c r="D93" i="1"/>
  <c r="C93" i="1" s="1"/>
  <c r="F93" i="1" s="1"/>
  <c r="D94" i="1"/>
  <c r="C94" i="1" s="1"/>
  <c r="F94" i="1" s="1"/>
  <c r="D95" i="1"/>
  <c r="C95" i="1" s="1"/>
  <c r="F95" i="1" s="1"/>
  <c r="D3" i="1"/>
  <c r="C3" i="1" s="1"/>
  <c r="F3" i="1" s="1"/>
</calcChain>
</file>

<file path=xl/sharedStrings.xml><?xml version="1.0" encoding="utf-8"?>
<sst xmlns="http://schemas.openxmlformats.org/spreadsheetml/2006/main" count="1768" uniqueCount="938">
  <si>
    <t>Onderdeel</t>
  </si>
  <si>
    <t>1.1</t>
  </si>
  <si>
    <t>1.2</t>
  </si>
  <si>
    <t>1.3</t>
  </si>
  <si>
    <t>2.2</t>
  </si>
  <si>
    <t>2.1</t>
  </si>
  <si>
    <t>2.3</t>
  </si>
  <si>
    <t>Bkl_Artikel</t>
  </si>
  <si>
    <t>Bkl_Afdeling</t>
  </si>
  <si>
    <t>Bkl_Hoofdstuk</t>
  </si>
  <si>
    <t>Ob_Artikel</t>
  </si>
  <si>
    <t>Ob_Afdeling</t>
  </si>
  <si>
    <t>Ob_Hoofdstuk</t>
  </si>
  <si>
    <t>8.1</t>
  </si>
  <si>
    <t>2.4</t>
  </si>
  <si>
    <t>3.1</t>
  </si>
  <si>
    <t>4.1</t>
  </si>
  <si>
    <t>7.1</t>
  </si>
  <si>
    <t>Omgevingsplan_Hoofdstuk</t>
  </si>
  <si>
    <t>Omgevingsplan_Paragraaf</t>
  </si>
  <si>
    <t>Omgevingsplan_Artikel</t>
  </si>
  <si>
    <t>Omgevingsplan_Afdeling</t>
  </si>
  <si>
    <t>Bbl_Artikel</t>
  </si>
  <si>
    <t>Bbl_Overig</t>
  </si>
  <si>
    <t>Bkl_Paragraaf</t>
  </si>
  <si>
    <t>Bkl_Overig</t>
  </si>
  <si>
    <t>Ob_Paragraaf</t>
  </si>
  <si>
    <t>Ob_Overig</t>
  </si>
  <si>
    <t>Bal_NvT_Artikel</t>
  </si>
  <si>
    <t>Bbl_NvT_Artikel</t>
  </si>
  <si>
    <t>Bkl_NvT_Artikel</t>
  </si>
  <si>
    <t>Ob_NvT_Artikel</t>
  </si>
  <si>
    <t xml:space="preserve">6.1 </t>
  </si>
  <si>
    <t xml:space="preserve">6.2 </t>
  </si>
  <si>
    <t xml:space="preserve">6.4 </t>
  </si>
  <si>
    <t xml:space="preserve">6.6 </t>
  </si>
  <si>
    <t>Inleiding</t>
  </si>
  <si>
    <t>1.4</t>
  </si>
  <si>
    <t>1.5</t>
  </si>
  <si>
    <t>1.6</t>
  </si>
  <si>
    <t>2.5</t>
  </si>
  <si>
    <t>3.2</t>
  </si>
  <si>
    <t>3.3</t>
  </si>
  <si>
    <t>3.4</t>
  </si>
  <si>
    <t>3.5</t>
  </si>
  <si>
    <t>4.2</t>
  </si>
  <si>
    <t>4.3</t>
  </si>
  <si>
    <t>4.4</t>
  </si>
  <si>
    <t>4.6</t>
  </si>
  <si>
    <t>4.7</t>
  </si>
  <si>
    <t>4.8</t>
  </si>
  <si>
    <t>4.9</t>
  </si>
  <si>
    <t>4.10</t>
  </si>
  <si>
    <t>4.11</t>
  </si>
  <si>
    <t>4.12</t>
  </si>
  <si>
    <t>4.13</t>
  </si>
  <si>
    <t>4.14</t>
  </si>
  <si>
    <t>9.1</t>
  </si>
  <si>
    <t>9.2</t>
  </si>
  <si>
    <t>Consultatie</t>
  </si>
  <si>
    <t>9.3</t>
  </si>
  <si>
    <t>NvT_H1</t>
  </si>
  <si>
    <t>NvT_H2_Bal</t>
  </si>
  <si>
    <t>NvT_H3_Bbl</t>
  </si>
  <si>
    <t>NvT_H4_Bkl</t>
  </si>
  <si>
    <t>NvT_H5_Ob</t>
  </si>
  <si>
    <t>NvT_H6_Overgangsrecht</t>
  </si>
  <si>
    <t>NvT_H7_Bruidsschat</t>
  </si>
  <si>
    <t>NvT_H8_Effecten</t>
  </si>
  <si>
    <t>NvT_H9_Totstandkoming</t>
  </si>
  <si>
    <t>NvT_H10_Invoering</t>
  </si>
  <si>
    <t>NvT_H11_Implementatietabellen</t>
  </si>
  <si>
    <t>Intrekking_AMvB_NvT</t>
  </si>
  <si>
    <t>Overgangsrecht_Artikel</t>
  </si>
  <si>
    <t>Overgangsrecht_Afdeling</t>
  </si>
  <si>
    <t>Overgangsrecht_Paragraaf</t>
  </si>
  <si>
    <t>Overgangsrecht_NvT_Artikel</t>
  </si>
  <si>
    <t>Slotbepalingen_Artikel</t>
  </si>
  <si>
    <t>Slotbepalingen_NvT_Artikel</t>
  </si>
  <si>
    <t>Omgevingsplan_NvT_Artikel</t>
  </si>
  <si>
    <t>Omgevingsplan_Overig</t>
  </si>
  <si>
    <t>Waterschapsverordening_Hoofdstuk</t>
  </si>
  <si>
    <t>Waterschapsverordening_Paragraaf</t>
  </si>
  <si>
    <t>Waterschapsverordening_Artikel</t>
  </si>
  <si>
    <t>Waterschapsverordening_NvT_Artikel</t>
  </si>
  <si>
    <t>Waterschapsverordening_Overig</t>
  </si>
  <si>
    <t>Wijziging_Andere_AMvB_NvT_Artikel</t>
  </si>
  <si>
    <t>Overgangsrecht_Overig</t>
  </si>
  <si>
    <t>Slotbepalingen_Overig</t>
  </si>
  <si>
    <t>Openbaar</t>
  </si>
  <si>
    <t>Overig</t>
  </si>
  <si>
    <t>10a</t>
  </si>
  <si>
    <t>7a</t>
  </si>
  <si>
    <t>1a</t>
  </si>
  <si>
    <t>8a</t>
  </si>
  <si>
    <t>4a</t>
  </si>
  <si>
    <t>3a</t>
  </si>
  <si>
    <t>a</t>
  </si>
  <si>
    <t>b</t>
  </si>
  <si>
    <t>c</t>
  </si>
  <si>
    <t>d</t>
  </si>
  <si>
    <t>e</t>
  </si>
  <si>
    <t>5a</t>
  </si>
  <si>
    <t>6a</t>
  </si>
  <si>
    <t>9a</t>
  </si>
  <si>
    <t>Classificatie</t>
  </si>
  <si>
    <t>_2_Wijziging_Bbl</t>
  </si>
  <si>
    <t>_3_Wijziging_Bkl</t>
  </si>
  <si>
    <t>_4_Wijziging_Ob</t>
  </si>
  <si>
    <t>_5_Wijziging_Andere_AMvB</t>
  </si>
  <si>
    <t>_6_Intrekking_AMvB</t>
  </si>
  <si>
    <t>_7_Bruidsschat_Waterschapsverordening</t>
  </si>
  <si>
    <t>_8_Bruidsschat_Omgevingsplan</t>
  </si>
  <si>
    <t>_9_Overgangsrecht</t>
  </si>
  <si>
    <t>_10_Slotbepalingen</t>
  </si>
  <si>
    <t>_11_NvT_Algemeen</t>
  </si>
  <si>
    <t>_12_NvT_Artikelsgewijs</t>
  </si>
  <si>
    <t>Bruidsschat_Artikel_7.1_tm_7.3</t>
  </si>
  <si>
    <t>Bruidsschat_Artikel_7.1_tm_7.3_NvT</t>
  </si>
  <si>
    <t>Bruidsschat_Artikel_7.4_tm_7.26</t>
  </si>
  <si>
    <t>Bruidsschat_Artikel_7.4_tm_7.26_NvT</t>
  </si>
  <si>
    <t>_13_Overig</t>
  </si>
  <si>
    <t>Wie 1</t>
  </si>
  <si>
    <t>Wie 2</t>
  </si>
  <si>
    <t>Samengevoegd</t>
  </si>
  <si>
    <t>Nummer</t>
  </si>
  <si>
    <t>-</t>
  </si>
  <si>
    <t>Koppellijst</t>
  </si>
  <si>
    <t>Reactie openbaar</t>
  </si>
  <si>
    <t>Uw reactie, in enkele kernwoorden</t>
  </si>
  <si>
    <t>Uw reactie</t>
  </si>
  <si>
    <t>H4_Slotbepalingen</t>
  </si>
  <si>
    <t>NvT_algemeen</t>
  </si>
  <si>
    <t>NvT_artikelsgewijs</t>
  </si>
  <si>
    <t>Artikel 3.19 (toepassingsbereik)</t>
  </si>
  <si>
    <t>Artikel 3.20 (geluidaandachtsgebied)</t>
  </si>
  <si>
    <t>Artikel 3.21 (geluidgevoelige gebouwen)</t>
  </si>
  <si>
    <t>Artikel 3.22 (geluidgevoelige ruimten)</t>
  </si>
  <si>
    <t>Artikel 3.23 (waar waarden gelden)</t>
  </si>
  <si>
    <t>Artikel 3.24 (toepassingsbereik geluidproductieplafonds als omgevingswaarden)</t>
  </si>
  <si>
    <t>Artikel 3.25 (akoestische kwaliteit rijkswegen en hoofdspoorwegen)</t>
  </si>
  <si>
    <t>Artikel 3.26 (bepalen geluid van wegen en spoorwegen)</t>
  </si>
  <si>
    <t>Artikel 3.27 (bepalen geluid van industrieterreinen)</t>
  </si>
  <si>
    <t>Artikel 3.28 (vaststellen van geluidproductieplafond als omgevingswaarde)</t>
  </si>
  <si>
    <t>Artikel 3.31 (hoofdregel vaststellen geluidproductieplafond)</t>
  </si>
  <si>
    <t>Artikel 3.32 (vaststellen geluidproductieplafond: overschrijding van de hoogste waarde)</t>
  </si>
  <si>
    <t>Artikel 3.33 (vaststellen geluidproductieplafond: overschrijding grenswaarde provinciale wegen binnen de bebouwde kom)</t>
  </si>
  <si>
    <t>Artikel 3.34 (vaststellen geluidproductieplafond: overschrijding grenswaarde als dat onvermijdelijk is)</t>
  </si>
  <si>
    <t>Artikel 3.35 (vaststellen geluidproductieplafond: aanvaardbaarheid van het gecumuleerde geluid bij overschrijding hoogste waarde)</t>
  </si>
  <si>
    <t>Artikel 3.36 (vaststellen geluidproductieplafond: bepalen gezamenlijk geluid)</t>
  </si>
  <si>
    <t>Artikel 3.37 (vaststellen geluidproductieplafond: geluid van defensieactiviteiten)</t>
  </si>
  <si>
    <t>Artikel 3.38 (vaststellen geluidproductieplafonds: herstel van onjuistheden)</t>
  </si>
  <si>
    <t>Artikel 3.39 (vaststellen geluidproductieplafonds: geen omgevingstoets)</t>
  </si>
  <si>
    <t>Artikel 3.40 (vaststellen geluidproductieplafonds: overdracht van wegen en spoorwegen)</t>
  </si>
  <si>
    <t>Artikel 3.41 (aard van geluidproductieplafonds als omgevingswaarde)</t>
  </si>
  <si>
    <t>Artikel 3.42 (maatregelen of programma bij (dreigende) overschrijding)</t>
  </si>
  <si>
    <t>Artikel 3.43 (afwijkend tijdstip en afwijkende termijn waarbinnen aan het geluidproductieplafond wordt voldaan)</t>
  </si>
  <si>
    <t>Artikel 3.44 (toepassingsbereik)</t>
  </si>
  <si>
    <t>Artikel 3.45 (begripsbepalingen)</t>
  </si>
  <si>
    <t>Artikel 3.46 (bepalen financiële doelmatigheid)</t>
  </si>
  <si>
    <t>Artikel 3.47 (bepalen reductiepunten voor een geluidgevoelig cluster)</t>
  </si>
  <si>
    <t>Artikel 3.48 (besluit over geluidwerende maatregelen)</t>
  </si>
  <si>
    <t>Artikel 3.49 (intrekken besluit tot het vaststellen van geluidwerende maatregelen)</t>
  </si>
  <si>
    <t>Artikel 3.50 (waarde van de basisgeluidemissie)</t>
  </si>
  <si>
    <t>Artikel 3.51 (afweging maatregelen naar aanleiding van resultaat monitoring)</t>
  </si>
  <si>
    <t>Artikel 5.78a (toepassingsbereik)</t>
  </si>
  <si>
    <t>Artikel 5.78b (de waarde van het geluid)</t>
  </si>
  <si>
    <t>Artikel 5.78c (aanwijzing activiteiten die in aanzienlijke mate geluid kunnen veroorzaken)</t>
  </si>
  <si>
    <t>Artikel 5.78d (toepassingsbereik)</t>
  </si>
  <si>
    <t>Artikel 5.78e (vaststellen geluidproductieplafond industrieterrein)</t>
  </si>
  <si>
    <t>Artikel 5.78f (meerdere activiteiten beschouwen als één activiteit)</t>
  </si>
  <si>
    <t>Artikel 5.78g (regels voor activiteiten - voldoen aan geluidproductieplafonds)</t>
  </si>
  <si>
    <t>Artikel 5.78h (standaardwaarden voor activiteiten op een industrieterrein met geluidproductieplafonds)</t>
  </si>
  <si>
    <t>Artikel 5.78i (flexibiliteit - afwijken van standaardwaarden)</t>
  </si>
  <si>
    <t>Artikel 5.78j (flexibiliteit - andere regels dan waarden)</t>
  </si>
  <si>
    <t>Artikel 5.78k (geluidregels voor niet-geluidrelevante activiteiten op een industrieterrein met geluidproductieplafonds)</t>
  </si>
  <si>
    <t>Artikel 5.78l (geluidregels voor activiteiten die in aanzienlijke mate geluid kunnen veroorzaken)</t>
  </si>
  <si>
    <t>Artikel 5.78m (uitzonderen geluid)</t>
  </si>
  <si>
    <t>Artikel 5.78n (toepassingsbereik)</t>
  </si>
  <si>
    <t>Artikel 5.78o (wijziging van een gemeenteweg, waterschapsweg of lokale spoorweg)</t>
  </si>
  <si>
    <t>Artikel 5.78o1 (wijziging van het gebruik van een lokale spoorweg)</t>
  </si>
  <si>
    <t>Artikel 5.78p (aanleg of wijziging van een gemeenteweg, waterschapsweg of lokale spoorweg of wijziging van het gebruik van een lokale spoorweg)</t>
  </si>
  <si>
    <t>Artikel 5.78q (overschrijding standaardwaarde)</t>
  </si>
  <si>
    <t>Artikel 5.78r (overschrijding grenswaarden vanwege zwaarwegende belangen)</t>
  </si>
  <si>
    <t>Artikel 5.78s (toepassingsbereik)</t>
  </si>
  <si>
    <t>Artikel 5.78t (geluidluwe gevel)</t>
  </si>
  <si>
    <t>Artikel 5.78u (toelaten van een geluidgevoelig gebouw)</t>
  </si>
  <si>
    <t>Artikel 5.78v (overschrijding standaardwaarde)</t>
  </si>
  <si>
    <t>Artikel 5.78w (overschrijding grenswaarde in geval van vervangende nieuwbouw)</t>
  </si>
  <si>
    <t>Artikel 5.78x (overschrijding grenswaarde in geval van functiewijziging)</t>
  </si>
  <si>
    <t>Artikel 5.78y (overschrijding grenswaarde in geval van zeehavengebonden activiteiten)</t>
  </si>
  <si>
    <t>Artikel 5.78z (overschrijding grenswaarde in geval van bouwkundige maatregelen; niet-geluidgevoelige gevel)</t>
  </si>
  <si>
    <t>Artikel 5.78z1 (overschrijding grenswaarde – maatregelen)</t>
  </si>
  <si>
    <t>Artikel 5.78aa (overschrijding grenswaarde vanwege zwaarwegende belangen; niet-geluidgevoelige gevel)</t>
  </si>
  <si>
    <t>Artikel 5.78ab (aanvaardbaarheid van het gecumuleerde geluid)</t>
  </si>
  <si>
    <t>Artikel 5.78ac (nieuwe geluidgevoelige gebouwen - bepalen van het gezamenlijke geluid)</t>
  </si>
  <si>
    <t xml:space="preserve">Artikel 5.78ad (akoestische effecten van wijzigingen in de omgeving) </t>
  </si>
  <si>
    <t>Artikel 7.10a (aanwijzing wegen en spoorwegen voor geluidproductieplafonds)</t>
  </si>
  <si>
    <t>Artikel 8.18a (beoordelingsregels milieubelastende activiteit geluid – geluidproductieplafond)</t>
  </si>
  <si>
    <t xml:space="preserve">Artikel 10.21a (monitoring voor geluidproductieplafonds als omgevingswaarden) </t>
  </si>
  <si>
    <t>Artikel 10.21c (gegevensverzameling voor de monitoring)</t>
  </si>
  <si>
    <t>Artikel 10.23a (geluidregister)</t>
  </si>
  <si>
    <r>
      <t>Artikel 10a.1 (toepassingsbereik)</t>
    </r>
    <r>
      <rPr>
        <sz val="9"/>
        <color theme="1"/>
        <rFont val="Verdana"/>
        <family val="2"/>
      </rPr>
      <t xml:space="preserve"> </t>
    </r>
  </si>
  <si>
    <t xml:space="preserve">Artikel 10a.2 (sanering geluid infrastructuur gemeente) </t>
  </si>
  <si>
    <t xml:space="preserve">Artikel 10a.3 (sanering geluid infrastructuur waterschap) </t>
  </si>
  <si>
    <t xml:space="preserve">Artikel 10a.4 (sanering geluid infrastructuur provincie) </t>
  </si>
  <si>
    <t xml:space="preserve">Artikel 10a.5 (voorwaarden geluidbeperkende maatregelen) </t>
  </si>
  <si>
    <t xml:space="preserve">Artikel 10a.6 (verlaging geluidproductieplafonds) </t>
  </si>
  <si>
    <t xml:space="preserve">Artikel 10a.7 (sanering gekoppeld aan vaststelling of wijziging geluidproductieplafond) </t>
  </si>
  <si>
    <r>
      <t>Artikel 10a.8 (bekostiging sanering Rijk)</t>
    </r>
    <r>
      <rPr>
        <sz val="9"/>
        <color theme="1"/>
        <rFont val="Verdana"/>
        <family val="2"/>
      </rPr>
      <t xml:space="preserve"> </t>
    </r>
  </si>
  <si>
    <t>Artikel 10a.9 (niet-geluidgevoelige gevel)</t>
  </si>
  <si>
    <t xml:space="preserve">Artikel 10.6a (uitvraag gegevens geluidproductie industrieterreinen) </t>
  </si>
  <si>
    <t xml:space="preserve">Artikel 10.6b (voorbereidingsprocedure besluit tot vaststelling van een geluidproductieplafond als omgevingswaarde) </t>
  </si>
  <si>
    <t xml:space="preserve">Artikel 10.42a (verstrekking en publicatie verslag monitoring geluidproductieplafonds) </t>
  </si>
  <si>
    <t xml:space="preserve">Artikel 10.42b (verstrekking en publicatie verslag monitoring geluid wegen en spoorwegen met basisgeluidemissie) </t>
  </si>
  <si>
    <t>Artikel 14a.1 (toepassingsbereik)</t>
  </si>
  <si>
    <t xml:space="preserve">Artikel 14a.2 (lijst met vanwege het geluid te saneren gebouwen) </t>
  </si>
  <si>
    <t xml:space="preserve">Artikel 14a.3 (vaststellen en melding lijst met vanwege het geluid te saneren gebouwen) </t>
  </si>
  <si>
    <t>Artikel VI (geluidproductieplafonds voor een bestaand industrieterrein)</t>
  </si>
  <si>
    <t>Artikel VII (bestaand industrieterrein waarop redelijke sommatie is toegepast)</t>
  </si>
  <si>
    <t>Artikel IX (geluidproductieplafonds voor bestaande provinciale wegen)</t>
  </si>
  <si>
    <t xml:space="preserve">Artikel VIII (afwijkend tijdstip en afwijkende termijn waarbinnen aan het geluidproductieplafond wordt voldaan) </t>
  </si>
  <si>
    <r>
      <t>Artikel 3.29</t>
    </r>
    <r>
      <rPr>
        <i/>
        <sz val="9"/>
        <color theme="1"/>
        <rFont val="Verdana"/>
        <family val="2"/>
      </rPr>
      <t xml:space="preserve"> </t>
    </r>
    <r>
      <rPr>
        <sz val="9"/>
        <color theme="1"/>
        <rFont val="Verdana"/>
        <family val="2"/>
      </rPr>
      <t>(geluidreferentiepunten voor wegen en spoorwegen)</t>
    </r>
  </si>
  <si>
    <r>
      <t>Artikel 3.30</t>
    </r>
    <r>
      <rPr>
        <i/>
        <sz val="9"/>
        <color theme="1"/>
        <rFont val="Verdana"/>
        <family val="2"/>
      </rPr>
      <t xml:space="preserve"> </t>
    </r>
    <r>
      <rPr>
        <sz val="9"/>
        <color theme="1"/>
        <rFont val="Verdana"/>
        <family val="2"/>
      </rPr>
      <t>(geluidreferentiepunten voor industrieterreinen)</t>
    </r>
  </si>
  <si>
    <t>H1_Wijziging_Bkl</t>
  </si>
  <si>
    <t>H1_Wijziging_Ob</t>
  </si>
  <si>
    <t>H1_Wijziging_Bbl</t>
  </si>
  <si>
    <t>H1_Wijziging_BABW</t>
  </si>
  <si>
    <t>H3_Intrekking_besluiten</t>
  </si>
  <si>
    <t>artikel volledig</t>
  </si>
  <si>
    <t>Artikel 4.24 (actieplan geluid provincie)</t>
  </si>
  <si>
    <t>Artikel 4.23 (actieplan geluid gemeente)</t>
  </si>
  <si>
    <t>Vul hier onderdeel van Abg in:</t>
  </si>
  <si>
    <t>Artikel 4.25 (actieplan geluid Rijk)</t>
  </si>
  <si>
    <t>Artikel 5.55 (toepassingsbereik)</t>
  </si>
  <si>
    <t>Artikel 5.56 (geluidgevoelige gebouwen)</t>
  </si>
  <si>
    <t>Artikel 5.57 (geluidgevoelige ruimten)</t>
  </si>
  <si>
    <t>Artikel 5.60 (waar waarden gelden)</t>
  </si>
  <si>
    <t>Artikel 5.63 (toepassingsbereik)</t>
  </si>
  <si>
    <t>Artikel 5.66 (flexibiliteit – afwijken van standaardwaarden tot grenswaarden)</t>
  </si>
  <si>
    <t>Artikel 5.79 (toepassingsbereik)</t>
  </si>
  <si>
    <t>Artikel 5.100 (grenswaarde exploitatie van zuiveringtechnisch werk)</t>
  </si>
  <si>
    <t xml:space="preserve">Artikel 8.18 (beoordelingsregels milieubelastende activiteit geluidgrenswaarde geluidgevoelige ruimten bij activiteiten, anders dan specifieke activiteiten)  </t>
  </si>
  <si>
    <t>Artikel 10.23 (gegevensverzameling voor geluidbelastingkaarten)</t>
  </si>
  <si>
    <t>Artikel 10.21b (monitoring andere parameter geluid van gemeentewegen, waterschapswegen en lokale spoorwegen, voor zover deze niet bij omgevingsverordening zijn aangewezen)</t>
  </si>
  <si>
    <t>BIJLAGE XXII BIJ ARTIKEL 5.78c VAN DIT BESLUIT (ACTIVITEITEN DIE IN AANZIENLIJKE MATE GELUID KUNNEN VEROORZAKEN)</t>
  </si>
  <si>
    <t xml:space="preserve">BIJLAGE I BIJ ARTIKEL 1.1 VAN DIT BESLUIT (BEGRIPPEN) </t>
  </si>
  <si>
    <t>BIJLAGE XXIII BIJ ARTIKEL 3.47 VAN DIT BESLUIT (REDUCTIEPUNTEN)</t>
  </si>
  <si>
    <t>Artikel 5.7 (aanwijzing andere besluiten)</t>
  </si>
  <si>
    <t>Artikel 5.8 (advies en instemming andere besluiten)</t>
  </si>
  <si>
    <t>Artikel 13.1 (toedeling handhavingstaak anders dan aan college van burgemeester en wethouders)</t>
  </si>
  <si>
    <t xml:space="preserve">Artikel 4.101 (aansturingsartikel)  </t>
  </si>
  <si>
    <t>Artikel 4.103 (bescherming tegen weg-, spoorweg- of industriegeluid)</t>
  </si>
  <si>
    <t xml:space="preserve">Artikel 5.23 (bescherming tegen weg-, spoorweg- of industriegeluid) </t>
  </si>
  <si>
    <t>Artikel 21a</t>
  </si>
  <si>
    <t>Artikel XII Citeertitel</t>
  </si>
  <si>
    <t>Artikel XI Inwerkingtreding</t>
  </si>
  <si>
    <t>Artikel X Intrekking besluiten</t>
  </si>
  <si>
    <t>De achtergrond van de nieuwe regels voor geluid</t>
  </si>
  <si>
    <t>De doelen van het nieuwe omgevingsrecht</t>
  </si>
  <si>
    <t>De beleidsvernieuwing geluid</t>
  </si>
  <si>
    <t>WHO-advies van 10 oktober 2018</t>
  </si>
  <si>
    <t>Strekking en inhoud van het Aanvullingsbesluit geluid Omgevingswet</t>
  </si>
  <si>
    <t>Wijze van regelstelling</t>
  </si>
  <si>
    <t>1.7</t>
  </si>
  <si>
    <t>Terminologie</t>
  </si>
  <si>
    <t>Regulering van het geluid van wegen, spoorwegen en industrieterreinen</t>
  </si>
  <si>
    <t>Toedelen van functies aan locaties</t>
  </si>
  <si>
    <t>Het instrument omgevingsplan</t>
  </si>
  <si>
    <t xml:space="preserve">Het instrument programma </t>
  </si>
  <si>
    <t>Het instrument projectbesluit</t>
  </si>
  <si>
    <t xml:space="preserve">Geluidregels per geluidbronsoort </t>
  </si>
  <si>
    <t>Het normenhuis: geluid op de gevel</t>
  </si>
  <si>
    <t>Het normenhuis: de grenswaarden voor geluid in geluidgevoelige ruimten</t>
  </si>
  <si>
    <t>Regulering van het brongeluid met geluidproductieplafonds</t>
  </si>
  <si>
    <t>3.6</t>
  </si>
  <si>
    <t>Regulering van het brongeluid met basisgeluidemissie</t>
  </si>
  <si>
    <t>3.7</t>
  </si>
  <si>
    <t>Geluidgevoelige gebouwen en geluidgevoelige ruimten</t>
  </si>
  <si>
    <t>3.8</t>
  </si>
  <si>
    <t>Afwegingsruimte boven de standaardwaarde</t>
  </si>
  <si>
    <t>3.9</t>
  </si>
  <si>
    <t>Overdracht van wegen en spoorwegen, wijziging systeem van regulering</t>
  </si>
  <si>
    <t>De systematiek voor rijkswegen en hoofdspoorwegen</t>
  </si>
  <si>
    <t>4.1a</t>
  </si>
  <si>
    <t xml:space="preserve">De systematiek voor lokale (spoor)wegen in beheer bij de provincie </t>
  </si>
  <si>
    <t xml:space="preserve">Bevoegd gezag en beheer </t>
  </si>
  <si>
    <t>Het nalevingsverslag</t>
  </si>
  <si>
    <t>Normenkader en toepassing</t>
  </si>
  <si>
    <t>Akoestische kwaliteit op bronniveau; minimumstandaard</t>
  </si>
  <si>
    <t>De situering van de referentiepunten</t>
  </si>
  <si>
    <t>Het geluidaandachtsgebied</t>
  </si>
  <si>
    <t>Geluidbeperkende maatregelen</t>
  </si>
  <si>
    <t>Geluidproductieplafonds bij aanleg nieuwe weg of spoorweg</t>
  </si>
  <si>
    <t>Het wijzigen van geluidproductieplafonds</t>
  </si>
  <si>
    <t>Indirecte effecten</t>
  </si>
  <si>
    <t>Kruisende infrastructuur</t>
  </si>
  <si>
    <t>Registratie</t>
  </si>
  <si>
    <t>4.15</t>
  </si>
  <si>
    <t>Rijksinfrastructuur zonder geluidproductieplafonds</t>
  </si>
  <si>
    <t>4.16</t>
  </si>
  <si>
    <t>Waarde van de geluidproductieplafonds langs bestaande infrastructuur bij inwerkingtreding Besluit kwaliteit leefomgeving</t>
  </si>
  <si>
    <t>De systematiek voor industrieterreinen</t>
  </si>
  <si>
    <t>Wat zijn industrieterreinen?</t>
  </si>
  <si>
    <t xml:space="preserve">6.3 </t>
  </si>
  <si>
    <t xml:space="preserve">Bevoegd gezag voor industrieterreinen </t>
  </si>
  <si>
    <t xml:space="preserve">6.5 </t>
  </si>
  <si>
    <t>De geluidproductieplafonds</t>
  </si>
  <si>
    <t>6.7</t>
  </si>
  <si>
    <t>6.8</t>
  </si>
  <si>
    <t>Regels voor het geluid van activiteiten op een industrieterrein</t>
  </si>
  <si>
    <t xml:space="preserve">6.10 </t>
  </si>
  <si>
    <t>Akoestisch niet relevante bedrijven</t>
  </si>
  <si>
    <t xml:space="preserve">6.11 </t>
  </si>
  <si>
    <t>Industrieterreinen waarvoor de provincie bevoegd gezag is</t>
  </si>
  <si>
    <t xml:space="preserve">6.12 </t>
  </si>
  <si>
    <t>Industrieterreinen met defensieactiviteiten</t>
  </si>
  <si>
    <t xml:space="preserve">6.13 </t>
  </si>
  <si>
    <t>(Gemeente)grensoverschrijdende industrieterreinen</t>
  </si>
  <si>
    <t xml:space="preserve">6.14 </t>
  </si>
  <si>
    <t xml:space="preserve">Andere bedrijventerreinen </t>
  </si>
  <si>
    <t xml:space="preserve">6.15 </t>
  </si>
  <si>
    <t>Interactie met andere bedrijventerreinen</t>
  </si>
  <si>
    <t>De werking van het systeem op hoofdlijnen</t>
  </si>
  <si>
    <t>8.2</t>
  </si>
  <si>
    <t>De preventieve regels voor waterschapswegen</t>
  </si>
  <si>
    <t>8.3</t>
  </si>
  <si>
    <t>De correctieve regels voor waterschapswegen</t>
  </si>
  <si>
    <t>Grenswaarde voor het geluid op de gevel</t>
  </si>
  <si>
    <t>9.4</t>
  </si>
  <si>
    <t>Flexibiliteit boven grenswaarde, bijzondere stedenbouwkundige situaties</t>
  </si>
  <si>
    <t>9.5</t>
  </si>
  <si>
    <t>Flexibiliteit boven grenswaarde, geen bijzondere stedenbouwkundige situatie</t>
  </si>
  <si>
    <t>9.6</t>
  </si>
  <si>
    <t>Geluidluwe gevel</t>
  </si>
  <si>
    <t>12.6</t>
  </si>
  <si>
    <t>Kenbaarheid hoge geluidbelastingen</t>
  </si>
  <si>
    <t>16.1</t>
  </si>
  <si>
    <t>Gelijkwaardig beschermingsniveau</t>
  </si>
  <si>
    <t>16.2</t>
  </si>
  <si>
    <t>Beperking van de onderzoeklasten en financiële effecten</t>
  </si>
  <si>
    <t>Standaardwaarde voor het geluid op de gevel</t>
  </si>
  <si>
    <t>Decentrale wegen en lokale spoorwegen</t>
  </si>
  <si>
    <t>Besluit over maatregelen in een programma</t>
  </si>
  <si>
    <t>12.4</t>
  </si>
  <si>
    <t>Bekostiging maatregelen en budget</t>
  </si>
  <si>
    <t>12.5</t>
  </si>
  <si>
    <t>Periode van de sanering</t>
  </si>
  <si>
    <t xml:space="preserve">Wijze van bepalen van het geluid </t>
  </si>
  <si>
    <t>Registratie en gegevensbeheer</t>
  </si>
  <si>
    <t>12.2</t>
  </si>
  <si>
    <t>12.3</t>
  </si>
  <si>
    <t>Overgangs- en invoeringsbepalingen</t>
  </si>
  <si>
    <t>7.2.1</t>
  </si>
  <si>
    <t>Wijziging van infrastructuur</t>
  </si>
  <si>
    <t>7.3.1</t>
  </si>
  <si>
    <t>Monitoring van de geluidemissie</t>
  </si>
  <si>
    <t xml:space="preserve">Totstandkoming besluit </t>
  </si>
  <si>
    <t>15.1</t>
  </si>
  <si>
    <t>Inspraak en rechtsbescherming</t>
  </si>
  <si>
    <t>15.2</t>
  </si>
  <si>
    <t>12.1</t>
  </si>
  <si>
    <t>7.2.2</t>
  </si>
  <si>
    <t>Ruimtelijke ontwikkelingen in de omgeving</t>
  </si>
  <si>
    <t>7.3.2</t>
  </si>
  <si>
    <t>De basisgeluidemissie als referentiewaarde</t>
  </si>
  <si>
    <t>7.3.3</t>
  </si>
  <si>
    <t>Overschrijding van de basisgeluidemissie met meer dan 1,5 dB</t>
  </si>
  <si>
    <t>7.3.4</t>
  </si>
  <si>
    <t>Het wijzigen van de basisgeluidemissie</t>
  </si>
  <si>
    <t>Uitvoering van de monitoring</t>
  </si>
  <si>
    <t>7.3.5</t>
  </si>
  <si>
    <t>Vijfjaarlijkse verslaglegging en relatie met het actieplan geluid</t>
  </si>
  <si>
    <t>7.3.6</t>
  </si>
  <si>
    <t>Vergelijking met geluidproductieplafonds als omgevingswaarden</t>
  </si>
  <si>
    <t>7.3.7</t>
  </si>
  <si>
    <t xml:space="preserve">Beleidsvrijheid gemeente voor beschermingsniveau </t>
  </si>
  <si>
    <t>7.3.9</t>
  </si>
  <si>
    <t>Overzicht van de artikelen over de monitoring van infrastructuur met een basisgeluidemissie</t>
  </si>
  <si>
    <t>7.3.8</t>
  </si>
  <si>
    <t>artikel zonder artikel/naam paragraaf</t>
  </si>
  <si>
    <t>Bijlage I</t>
  </si>
  <si>
    <t>Bijlage XXII</t>
  </si>
  <si>
    <t>Bijlage XXIII</t>
  </si>
  <si>
    <t>ja</t>
  </si>
  <si>
    <t>nee</t>
  </si>
  <si>
    <t>H2_Overgangs_en_invoeringbepalingen</t>
  </si>
  <si>
    <t>Onderwerp</t>
  </si>
  <si>
    <t>Reactienummer</t>
  </si>
  <si>
    <t>Gegevens inspreker (Uw naam en organisatie)</t>
  </si>
  <si>
    <t>Vul hier in nummer van:
- artikel OF bijlage OF 
- paragraaf algemene toelichting 
(hangt af van invulling kolom E)</t>
  </si>
  <si>
    <t>Handhaving</t>
  </si>
  <si>
    <t>Handhaving van geluidsproductieplafonds is een goed uitgangspunt. Maar het kan betekenen dat we in meer gevallen fysieke maatregelen (schermen) moeten nemen in stedelijk gebied, daar zijn wij geen voorstander van. Wij zien liever een trapsgewijze afweging opgenomen bij afweging van maatregelen zoals dat in de wgh stond: eerst geluidbeperkende maatregelen (ander wegdek), dan pas geluidwerende maatregelen (schermen). gsagg</t>
  </si>
  <si>
    <t>Het maken van een prognose van het verkeer en de daarbij behorende geluidsoverlast is lastig doordat invulling van plannen onder de Omgevingswet niet altijd even concreet is.</t>
  </si>
  <si>
    <t xml:space="preserve">Onder Omgevingswet wordt meer flexibiliteit en ruimte gegeven voor initiatieven. Het toetsen van plannen aan de voorkant wordt in een dergelijke situatie echter lastiger. Hoe om te gaan met de geluidsproductieplafonds als plannen niet heel concreet zijn? De positie van bijvoorbeeld woningen, en hoe de infrastructuur er precies uit komt te zien ligt nu niet vast. Dit heeft impact op geluid en mobiliteit. Tegelijkertijd moet er wel aan de voorkant getoetst worden. Hoe hiermee om te gaan? </t>
  </si>
  <si>
    <t>5.78y</t>
  </si>
  <si>
    <t xml:space="preserve">Zeehavennorm </t>
  </si>
  <si>
    <t>Basisgeluidemissie als referentiewaarde.</t>
  </si>
  <si>
    <t xml:space="preserve">Er is onvoldoende expliciet gemaakt  hoe en wanneer dit moet worden vastgesteld en in welke vorm dit dient te gebeuren (bijvoorbeeld kaart of bestand)? Gezien de status van de basisgeluidemissie als referentiewaarde is meer toelichting gewenst. </t>
  </si>
  <si>
    <t xml:space="preserve">Uitvoering van monitoring levert vanuit afdeling Mobiliteit bij de gemeente Den Haag geen problemen op </t>
  </si>
  <si>
    <t>Voor wat betreft de monitoring van verkeersintensiteiten werkt de gemeente DH met categorieën licht, middelzwaar en zwaar. Van intensiteiten van minder dan 2500 motorvoertuigen per etmaal is het doen van een schatting geen probleem. Ook de vijfjaarlijkse cyclus van verslaglegging over de monitoring is haalbaar.</t>
  </si>
  <si>
    <t>Geluid van varende en liggende schepen</t>
  </si>
  <si>
    <t>Moet het geluid van varende en liggende schepen op gezoneerde industrieterreinen ook bij omgevingswaarden van het omgevingsplan worden betrokken? Nu worden deze bronnen alleen bij de Wgh grenswaarden betrokken als de bronnen bij een inrichting zijn betrokken.
Hoe gaat straks in zijn werk met het verdwijnen van het begrip inrichting en de toepassing van het begrip activiteiten?</t>
  </si>
  <si>
    <t>Toename bestuurlijke lasten</t>
  </si>
  <si>
    <t>De verwachting is dat de bestuurlijke lasten voor gemeenten zullen toenemen. Het bepalen van de basisgeluidemissie en de monitoring zorgt voor significant meer werk en kosten. Verder zijn er financiële risico's door de nieuwe saneringslijst en de te nemen verplichte maatregelen als gevolg van de basisgeluidemissie. Ook de monitoring en vervolgens handhaving als gevolg van toename van wegverkeer, en toename van meer dan 1,5dB (overschrijding binnenwaarde boven de grenswaarde waarbij maatregelen verplicht zijn) zal resulteren in meer kosten.</t>
  </si>
  <si>
    <t>Achteruitgang beschermingsniveau</t>
  </si>
  <si>
    <t>Er is sprake van achteruitgang van het beschermingsniveau omdat er pas bij een hogere geluidsbelasting gesaneerd wordt in vergelijking met de huidige regeling (respectievelijk 65 dB en 70dB).</t>
  </si>
  <si>
    <t>3.26</t>
  </si>
  <si>
    <t>Bepalen geluid van wegen en spoorwegen</t>
  </si>
  <si>
    <t xml:space="preserve">Graag verduidelijken of aanpassen dat dit alleen betrekking heeft op rijdende treinen (dus niet warmdraaien, overstand etc… -vanuit het oogpunt industrielawaai). </t>
  </si>
  <si>
    <t>3.29</t>
  </si>
  <si>
    <t>3.30</t>
  </si>
  <si>
    <t>Het nut en noodzaak van geluidreferentiepunten ten opzichte van de wettelijke grenswaarden van de Wgh is onduidelijk en biedt ons inziens geen meerwaarde. Er kan ook gekozen worden om de huidige grenswaarden beter vindbaar te koppelen aan het industrieterrein (met een kaartje).  Indien de geluidreferentiepunten verplicht worden dan zijn de optimale posities en hoogtes daarvan afhankelijk van de hoedanigheid van het industrieterrein en de omgeving. Als bijvoorbeeld het industrieterrein geluidsbronnen heeft in het midden van een groot en hoog gebouwen dan ligt het niet voor de hand om de geluidrefentiepunten op alleen 4.5 meter te leggen als deze afgeschermd worden door het dak van het bedrijf. De ligging en de hoogtes van geluidreferentiepunten kunnen het beste per industrieterrein bepaald worden en niet doormiddel van een generiek voorschrift.</t>
  </si>
  <si>
    <t>3.31</t>
  </si>
  <si>
    <t xml:space="preserve">De noodzaak van forse verhoging van de grenswaarde voor geluidgevoelige functies in buitenstedelijke situaties (en nabij rijkswegen) is onvoldoende gemotiveerd. In buitenstedelijke situaties is er ruimte om afstand tot wegen aan te houden en in buitenstedelijke situaties is er veelal minder omgevingsgeluid waardoor verkeerslawaai meer zal opvallen en tot hinder kan leiden. </t>
  </si>
  <si>
    <t>3.32</t>
  </si>
  <si>
    <t xml:space="preserve">Ten aanzien van het vierde lid, wordt het gecumuleerd geluid bepaald op de gevel en/of binnen in geluidgevoelige functies? Mogen de maatregelen (tegen een andere bron) van tijdelijke aard zijn en moeten de maatregelen geborgd (verlagen gpp of basis geluidemissie) worden? </t>
  </si>
  <si>
    <t>3.48</t>
  </si>
  <si>
    <t>Besluit over geluidwerende maatregelen</t>
  </si>
  <si>
    <t>Artikel 3.48, derde lid heeft geen onderdeel b. De Toelichting is niet in overeenstemming met de artikelen van het Aanvullingsbesluit Geluid. Graag verbeteren.</t>
  </si>
  <si>
    <t>Waarde van basisgeluidemissie</t>
  </si>
  <si>
    <t>Deze regel gaat niet op, immers de feitelijke geluidsproductie van het wegdeel kan ter grootte van werkruimte (Cplafond) groter zijn dan op basis van enkel de geluidemissie van de brongegevens. Oftewel heel expliciet moet hieraan toegevoegd worden dat dit inclusief de werkruimte moet zijn (immers de GPP’s worden niet overschreden, er is niet gegarandeerd dat de brongegevens nog de juiste emissie vertegenwoordigen). Reeds planologisch vastgestelde grote projecten kunnen na het basisjaar 2021 gerealiseert worden en daardoor leiden tot een toemame van 1,5 dB. Bij de monitoring kan vervolgens blijken dat er gevelmaatregelen nodig zijn op kosten van de wegbeheerder. Dit kan tot hoge onvoorziene kosten leiden.</t>
  </si>
  <si>
    <t>5.78f</t>
  </si>
  <si>
    <t>Organisatorische binding</t>
  </si>
  <si>
    <t>Waarom is de organisatorische binding niet meer van betekenis? Is dit vanwege het vervallen van het begrip 'inrichting'? Veel losstaande activiteiten van een bedrijf zijn technisch en functioneel nauwelijks maar wel organisatorisch aan elkaar verbonden. Bijvoorbeeld een kassenbouwer met een loods voor de reparatie van boten. Bij overlast is het niet uit te leggen dat een bedrijf meerdere geluidsruimtes mag opvullen.</t>
  </si>
  <si>
    <t>5.78h</t>
  </si>
  <si>
    <t>Standaardwaarden activiteiten</t>
  </si>
  <si>
    <t>5.78n</t>
  </si>
  <si>
    <t>Toepassingsbereik</t>
  </si>
  <si>
    <t>5.78o</t>
  </si>
  <si>
    <t>5.78u</t>
  </si>
  <si>
    <t>Toelaten van een geluidsgevoelig gebouw</t>
  </si>
  <si>
    <t xml:space="preserve">De artikelsgewijze toelichting lijkt niet correct/niet volledig. Het zou als volgt aangepast kunnen worden: “De standaardwaarde geldt bij het toelaten van een nieuw gebouw maar ook bij het toelaten van een wijziging van een geluidgevoelig gebouw waardoor dat gebouw dichter bij de geluidbronsoort komt te liggen. De standaardwaarde wordt voor elke gevel van het geluidgevoelige gebouw getoetst. De gevel met het meeste geluid bepaalt of het gebouw met toepassing van dit artikel kan worden toegelaten. Bij een wijziging(uitbreiding) ziet het toe op de geluidsbelasting op het te wijzigen deel.”
Immers als er een bestaande woning is met een geluidsbelasting aan de bronzijde boven de grenswaarde, moet het mogelijk zijn om deze woning aan de achterzijde met een geluidsbelasting onder de grenswaarde uit te kunnen bouwen. In dat geval toetsen aan de maximale belasting op het object is enerzijds disproportioneel en anderzijds is juist met een uitbreiding aan de geluidarme(re) zijde sprake van een verbetering van de akoestische situatie. </t>
  </si>
  <si>
    <t xml:space="preserve">Dosismaat Lden </t>
  </si>
  <si>
    <t>Het introduceren van Lden en Lnight voor industrieterreinen geeft extra geluidsruimte voor de industrie en is niet beleidsneutraal, ook niet voor omwonenden. Voor toezicht en handhaving van de geluidsnormen van een bedrijf op een industrieterrein moet per dag-, avond en nachtperiode het equivalente geluidsniveau over een heel jaar bepaald worden. Een dergelijke bepaling is ten opzichte van de huidige dosismaten enorm arbeids-en kostenintensief en wellicht soms onmogelijk. Het is onmogelijk om te handhaven op basis van alleen een geluidsonderzoek van het bedrijf zelf. Het melden of detecteren van mogelijke activiteiten betekent niet dat ze ook daadwerkelijk gedeeltelijk of ten volle plaatsvinden. Een bedrijf kan meerdere soorten activiteiten tegelijk, achter elkaar en in verschillende volgordes verrichten en dit kan per dag en per jaar enorm verschillen. Voor de Lden en de Lnight bepaling van een bedrijf is dit van groot belang. Het inzetten van continue geluidsmeters zal slechts zeer beperkt soelaas kunnen bieden en is ook arbeidsintensief. Zonder aanvullende bruikbare dosismaten zal het toezicht op de geluidplafonds van industrieterreinen vooral een theoretische aangelegenheid zijn waarbij geluidsklachten lang kunnen aanhouden. Kan de achterliggende reden van deze wijziging op de bestaande praktijk ten opzichte van de te verwachten gevolgen van de wijziging verduidelijkt worden in de toelichting?</t>
  </si>
  <si>
    <t>5.78x</t>
  </si>
  <si>
    <t>Grenswaarde bij functiewijziging</t>
  </si>
  <si>
    <t>Als eis aan het binnenniveau bij transformatie geldt 41 dB. Bij de sanering van bestaande saneringswoningen worden maatregelen gedimensioneerd op 38 dB. Kan in de toelichting verduidelijkt worden waarom deze discrepantie van 3 dB aanvaardbaar wordt geacht?</t>
  </si>
  <si>
    <t>5.78z</t>
  </si>
  <si>
    <t>Niet geluidgevoelige gevel</t>
  </si>
  <si>
    <t>5.78ab</t>
  </si>
  <si>
    <t>Laag frequent geluid</t>
  </si>
  <si>
    <t>Laag frequent geluid geeft relatief veel hinder in woningen. Het cumuleren van ééngetalswaarden, het cumuleren binnen octaafbanden en het buiten beschouwing laten van de 31,5 Hz octaafband doen hier geen recht aan.  Mogelijk kan een norm voor het maximale verschil tussen de dB(C) weging en de dB(A) weging soelaas bieden.</t>
  </si>
  <si>
    <t>10a.9</t>
  </si>
  <si>
    <t>Hierbij geldt het criterium “bestemd” terwijl er op grond van het gestelde in de Wet geluidhinder en de Wro (in samenspel) ook via het hogere waarde besluit een dove gevel kon worden vastgelegd. Als een wel beoogde dove gevel en ook als dusdanig noodzakelijk (dus boven de grenswaarde) niet eerder als dusdanig planologisch  is bestemd ontstaat er een uitvoeringsprobleem bij een volgende infra-aanpassing omdat de geluidsbelasting dan boven de grenswaarde zit. Naar onze mening zou hiervoor de uitzonderingsregel zoals 5.78r (bij gemeentewegen en de bijbehorende equivalenten als het gaat om GPP bronnen) gemotiveerd gebruikt moeten kunnen worden, zo niet dan staat het stelsel bij oude niet in het bestemmingsplan opgenomen dove gevels “op slot”. Immers het “later” bestemmen als NIET geluidgevoelige gevel is haast niet doenlijk in verband met de + 5 dB isolatieregel t.a.v. het binnenniveau alsmede de eis om rekening te houden met alle geluidsbronnen (optelling) bij deze eis. 
Een andere insteek zou kunnen zijn om in het artikel onder a te vervangen door “een gevel als bedoeld in artikel 1b, vierde lid, van de Wet geluidhinder” (in die zin dat de tekst van artikel 1b, vierde lid, van de Wet geluidhinder overgenomen wordt in het Aanvullingsbesluit geluid (of de Aanvullingswet geluid). In dat geval kunnen de niet direct bestemde dove gevels ook onder het overgangsrecht geschaard worden. Denk hierbij bijvoorbeeld aan dove gevels in globale bestemmingsplannen.
Overigens is er samenhang met artikel 14a.2. Als de oude dove gevels niet aangemerkt kunnen of mogen worden als NIET geluidgevoelige gevel nieuwe stijl dan vallen deze woningen automatisch onder de saneringsregeling(en) indien in 2021 de grenswaarde nog wordt overschreden. 
Er wordt gesteld in de toelichting: 'Onder de Wet geluidhinder was het mogelijk om een gevel aan te merken als een zogenoemde ‘dove gevel’. De gevel was dan geen gevel in de zin van de wet waarop het geluid beoordeeld moest worden.'
Opmerking: Maar wel gold er een eis aan de geluidwering. Moet je dan niet eerst controleren of die geluidwering nog steeds voldoende is voordat je het aanmerkt als niet te toetsen gevel?</t>
  </si>
  <si>
    <t xml:space="preserve">Artikel VI (geluidproductieplafonds voor een bestaand industrieterrein) </t>
  </si>
  <si>
    <t>Wij adviseren de toelichting over industrieterreinen te verduidelijken of aan te vullen. Bijvoorbeeld met: Bij de Lden bepaling gaat het om een jaargemiddelde situatie. Het gaat echter om de vergunde situatie; Het is dus niet verplicht om voor elk bedrijf de jaargemiddelde situatie te gaan onderzoeken of vastleggen. Een vergunning op basis van de representatieve bedrijfssituatie volstaat in de meeste gevallen (voor 365 dagen per jaar; tenzij incidentele situatie apart zijn vergund). Daar waar nodig kan maatwerk worden toegepast. Bijvoorbeeld wanneer de geluidsruimte erg krap is  kan bij een bedrijf dat de vergunde geluidsruimte maar 20 dagen per jaar volledig nodig heeft, met een aanpassing van de voorschriften geluidsruimte worden gecreëerd.</t>
  </si>
  <si>
    <t>Pag 17 - 3.3  DSO / aandachtsgebied</t>
  </si>
  <si>
    <t>Wij betwijfelen gelet op de uitvoerbaarheid of het DSO ooit de toekomstige geluidsbelastingen zal bevatten, omdat de gemeentelijke bronnen (niet GPP) geen verkeerscijfers structureel gaan leveren (onuitvoerbaar). Zie ook artikel 5.78 B alwaar het wel uitvoerbaar is verwoord – prognoses t+10 jr of meer.</t>
  </si>
  <si>
    <t>Pag 34 – 4.13 kruisende infrastructuur</t>
  </si>
  <si>
    <t>De geluidruimte van de bron blijft niet behouden omdat een BGE geen geluidruimte heeft en een GPP (mogelijk) wel. Kan in de toelichting verduidelijkt worden in welke regels dit ondervangen wordt?</t>
  </si>
  <si>
    <t xml:space="preserve">Pag 46 –  7.2.1 Wijziging van infrastructuur </t>
  </si>
  <si>
    <t>Pag 50 – 7.3.7 BGE vergelijk GPP</t>
  </si>
  <si>
    <t>We zetten vraagtekens bij of dit juist is. Als de BGE gaat fungeren als GPP is de werkruimte 0. Hiermee lijkt de bruikbaarheid in het preventieve deel niet houdbaar of afdoende gemotiveerd als zijnde representatief (immers met elke ruimtelijke toevoeging die verkeer aantrekt of extra genereert overschrijd je het BGE-GPP). Kan dit verbeterd of verduidelijkt worden?</t>
  </si>
  <si>
    <t>Pag 58 – 11 Registratie en gegevensbeheer</t>
  </si>
  <si>
    <t>Pag 58 – 12.1 Sanering</t>
  </si>
  <si>
    <t>Zie ook de gemaakte opmerkingen irt P17 – 3.3 DSO / aandachtsgebied. Het is niet uitvoerbaar en zal hoge kosten betekenen als het DSO ook geluidgegevens omtrent de toekomstige situatie moet bevatten. Het is uitvoerbaar dat gegevens t.b.v. geluidsonderzoek opgevraagd worden bij het bevoegd gezag (gemeente). Dan kan op maat gegevens beschikbaar worden gesteld. Kan verduidelijkt hoe aan het streven om het DSO deze gegevens te laten bevatten wel uitvoerbaar zou zijn en hoe dit gefinancieerd zou moeten worden?</t>
  </si>
  <si>
    <t>We missen hier het noemen van de verkeersmaatregelen ter reductie (= bronmaatregel).</t>
  </si>
  <si>
    <t>Pag 59 – 12.2 Sanering Decentrale wegen</t>
  </si>
  <si>
    <t>Pag 62 – 14 Overgangsregelingen</t>
  </si>
  <si>
    <t>Opmerking: De saneringsomvang bij GPP bronnen (dus ook provincie) is inclusief werkruimte van 1,5 dB. Dit is rechtsongelijkheid t.o.v. burgers en de gemeenten. Wij vragen om dit uitgangspunt gelijk te trekken en overal van een gelijksoortige en gelijkwaardige benadering uit te gaan.</t>
  </si>
  <si>
    <t xml:space="preserve">Er wordt geen duiding gegeven van de kosten of kostenindicatie of verdeelsleutel voor de diverse partijen. Dit maakt het moeilijk om thans te reageren op de effecten in relatie tot o.a. gezondheid van deze beleidswijziging en of de gevolgen voor gemeenten. </t>
  </si>
  <si>
    <t>Waar gesproken wordt over het overgangsrecht over de niet-geluidgevoelige gevel: In de algemene toelichting is niet duidelijk of dit alle feitelijke dove gevels betreft of alleen die gevels die als dusdanig vastgelegd zijn in ruimtelijke besluiten en of hogere waarden besluiten. Blijft natuurlijk wel staan dat deze oude dove gevels NIET de 5 dB extra isolatie bescherming (en ook niet gecumuleerd) hebben. Kan dit verduidelijkt worden?</t>
  </si>
  <si>
    <t>Met betrekking tot areaal en of bron/overdrachtsmaatregelen kunnen we het volgen, maar ten aanzien van gevelmaatregelen niet. Waarom wordt er wat betreft gevelmaatregelen niet uitgegaan van cumulatieve belastingen (zoals onder de OMW wel het geval is). Kan dit aangepast worden in het Aanvullingsbesluit of verduidelijkt worden in de toelichting?</t>
  </si>
  <si>
    <t>Overgangsrecht</t>
  </si>
  <si>
    <t>Wat is de status van de duizenden vastgestelde hogere waarden besluiten? Blijven deze via overgangsrecht van kracht? Kan bij latere besluitvorming gebruik gemaakt worden van deze besluiten en de bijbehorende motivering? Denk bijvoorbeeld aan de verhoogde gevelwering vanwege een vastgesteld hogere waarde besluit.</t>
  </si>
  <si>
    <t>De bedoeling van de Omgevingswet was om wetgeving zoveel mogelijk beleidsneutraal om te zetten naar nieuwe regels. Bij het nieuwe normenhuis voor geluid van (spoor-) wegen en industrieterreinen is dit onzes inziens niet gebeurd. Een voorbeeld hiervan is de grenswaarde die gaat gelden voor nieuwe geluidgevoelige gebouwen bij een rijksweg. Op dit moment is de maximale hogere waarde 53 + 2 = 55 dB. De nieuwe grenswaarde wordt 60 dB, een toename van maar liefst 5 dB. Dit past niet bij het streven naar een beleidsneutrale omzetting. Dat geldt zeker in relatie tot het thema gezondheid.</t>
  </si>
  <si>
    <t>Grenswaarde geluidgevoelige gebouwen</t>
  </si>
  <si>
    <t>Bekostiging sanering Rijk</t>
  </si>
  <si>
    <t xml:space="preserve">Door het Rijk gesubsidieerde sanering van woningen is onder de voorgestelde nieuwe regels alleen nog mogelijk voor woningen met een geluidbelasting vanaf 70 dB. Op dit moment komen woningen op de zogenaamde B-lijst in aanmerking voor sanering als ze een geluidbelasting ondervinden van meer dan 60 dB. Er zullen in diverse gemeenten veel woningen zijn die niet meer gesaneerd kunnen worden onder de nieuwe regels. Dit is niet terecht. Bewoners blijven dan met (te) veel herrie zitten, terwijl het voornemen van het Rijk was om deze woningen te laten saneren en daarmee prettiger leefbaar te maken. We vragen de subsidiering van het Rijk voor sanering mogelijk te laten blijven voor alle woningen die nu op de saneringslijsten staan. </t>
  </si>
  <si>
    <t>10a.8</t>
  </si>
  <si>
    <t>Geluidwerende maatregelen en gezondheid</t>
  </si>
  <si>
    <t>Het thema gezondheid is onderbelicht in de nieuwe regels. Dit terwijl het ‘bereiken en in stand houden van een veilige en gezonde fysieke leefomgeving’ toch een van de hoofddoelen van de Omgevingswet is. Het thema gezondheid zou meegenomen moeten worden bij de afweging of bepaalde maatregelen genomen worden, naast eventuele bezwaren van stedenbouwkundige, verkeers- of vervoerskundige, landschappelijke of technische aard en de kosten. Door gezondheid een vast onderdeel van de afweging te laten zijn, wordt meer bewustzijn gecreëerd over de effecten van het nemen van wel of geen maatregelen</t>
  </si>
  <si>
    <t>In de artikelsgewijze toelichting bij dit artikel (p. 11 NvT artikelsgewijs) wordt gerefereerd aan  “bestaande situaties” en wordt gesteld: “Uitgangspunt voor de vaststelling van de geluidproductieplafonds is dan volgens het bepaalde onder b dat de geluidbelasting die de geluidgevoelige gebouwen al ondervonden bij volledige benutting van de geluidproductieplafonds die golden direct voorafgaand aan de nieuwe vaststelling. (…) Daarom wordt onder b uitgegaan van de geluidbelasting die de geluidgevoelige gebouwen (…) op het moment van het nemen van het besluit ondervinden.” Mogen reserveringen voor nog niet uitgegeven kavels worden betrokken in de berekeningen?</t>
  </si>
  <si>
    <t>Benutting geluidproductieplafonds</t>
  </si>
  <si>
    <t>10.21b</t>
  </si>
  <si>
    <t>als er sprake is van een andere beheerder, deze ook bij de vaststelling van de basisgeluidemissie en de monitoring betrekken</t>
  </si>
  <si>
    <t>3.51</t>
  </si>
  <si>
    <t>3.50</t>
  </si>
  <si>
    <t>5.78o1</t>
  </si>
  <si>
    <t>Mogelijkheid voor wijziging maximumsnelheid, baantype, materieeltype en dienstregeling.</t>
  </si>
  <si>
    <t>Het is wenselijk dat bij beperkte aanpassingen in het gebruik van een lokale spoorweg eerst een toetsing kan plaatsvinden aan de geluidemissie. In de consultatieversie van het concept Abg is dat alleen voor intensiteitstoenames geregeld (artikel 5.78o1 lid d). Dit is echter niet geregeld voor wijzigingen aan de spoorbaan, de snelheid, het materieel. Deze wijzigingen moeten getoetst moeten worden aan de standaardwaarde. Daarvoor is akoestisch onderzoek nodig, wat in de stedelijke omgeving een aanzienlijk omvang kan bereiken. Dat leidt, zonder dat er een dringende inhoudelijke motivatie voor is, tot een grote verhoging van de onderzoekslast ten opzichte van de huidige systematiek. Deze extra onderzoekslast kan vermeden worden met het volgende verzoek: Vervang in het Aanvullingsbesluit geluid Omgevingswet het artikel 5.78o1 door een artikel met de volgende strekking: Voor de toepassing van paragraaf 5.1.4.2a.3 wordt onder wijziging van het gebruik van een lokale spoorweg verstaan een van de volgende aanpassingen of een combinatie daarvan die leidt tot een toename van de geluidemissie met meer dan 1,5 dB: a) de vervanging van een spoorconstructie door een minder stille spoorconstructie; b) het verhogen van de maximum rijsnelheid; c) het vervangen van spoormaterieel door minder stil spoormaterieel; d) het verhogen van de treinintensiteit. Toelichting: Met een emissietoets kunnen (combinaties van) aanpassingen van intensiteit en snelheid, alsmede van ander materieel en andere baanconstructie eenvoudig en doeltreffend worden getoetst zonder nadelen voor de bescherming van de omgeving. Ook onder de huidige wetgeving (Besluit geluidhinder) is geen akoestisch onderzoek nodig als de emissietoename van een voorgenomen wijziging van de spoorweg binnen de perken blijft. Dit verzoek correspondeert met de Swung-gedachte dat de infrabeheerder in staat moet worden gesteld om binnen een heldere geluidgrens zijn geluidbronnen te beheren. Pas als die grens wordt overschreden, volgt toetsing van de geluidbelasting aan de gevel.</t>
  </si>
  <si>
    <t>Bij wijziging van de rekenmethode kan de basisemissie verhoogd worden. In Cnossos is bijvoorbeeld het booggeluid meegenomen, in de huidige rekenmethodes niet. Invoering van iedere nieuwe rekenmethode zou normneutraal moeten gebeuren.</t>
  </si>
  <si>
    <t>3.38</t>
  </si>
  <si>
    <t>Naast basisgegevens ook onderliggende gegevens openbaar vastleggen.</t>
  </si>
  <si>
    <t>Het is noodzakelijk dat naast de basisgeluidemissie ook de onderliggende gegevens openbaar worden vastgelegd. Bijvoorbeeld de intensiteit en snelheid van (snel)trams (en metro’s) en auto’s die gebundeld rijden. Daarnaast ook het baantype en voertuigtype, omdat die medebepalend zijn voor de geluidemissie Alleen dan kan de oorzaak van een overschrijding uit elkaar worden gehouden, kan er uitvoering worden gegeven aan art. 5.78o1 en is er een basis voor overleg nodig bij 10.21b, 3.50 en 3.51. Alleen dan is duidelijk wie verantwoordelijk is voor een geluidtoename. Openheid biedt bovendien meer draagvlak voor eventueel foutherstel van onderliggende gegevens.</t>
  </si>
  <si>
    <t>De vigerende rekenmethode wegverkeer voorziet niet in de emissie van de huidige tramsoorten (dat blijkt bijvoorbeeld uit onderzoek in Amsterdam en Den Haag van ruim 10 jaar geleden). De actuele emissie is 5 tot 10 dB lager dan de berekende emissie. Verzoek: een actualisatie van de emissiegegevens in de rekenmethode is nodig om stadstrams correct in de basisgeluidemissie te betrekken. H12</t>
  </si>
  <si>
    <t>Lokaal spoor:  Losse term “spoorweg” vermijden</t>
  </si>
  <si>
    <t>In het Aanvullingsbesluit wordt het geluid van hoofdspoorwegen, (aangewezen) lokale spoorwegen met plafonds, en lokale spoorwegen met basisgeluidemissie (al dan niet gebundeld met een verkeerweg) geregeld. In sommige artikelen wordt echter de term “spoorweg” ook los gebruikt. Daarbij is niet altijd duidelijk op welke (een of meer) van voornoemde soorten spoorwegen die betrekking heeft. Verzoek is om onduidelijkheid te vermijden door de term spoorweg niet los te gebruiken.</t>
  </si>
  <si>
    <t>Wanneer moeten de instructieregels geïmplementeerd zijn in het omgevingsplan? En gelden er in de tussentijd overgangsregels (zoals voor Activiteitenbesluit de bruidsschat wordt ingevoerd)? Aangegeven wordt namelijk dat de gemeenten middels een binnenplans vergunningstelsel in het omgevingsplan regelen dat wordt getoetst aan geluidregels. Zie bijvoorbeeld Pag 46 – 7.2.1 algemene toelichting wijziging van infrastructuur.</t>
  </si>
  <si>
    <t xml:space="preserve"> lokaal spoor:  Omgevingsregeling met actuele emissiekentallen, sneltrams en metro's moeten in het rekenvoorschrift wegverkeer komen.</t>
  </si>
  <si>
    <t>3.19</t>
  </si>
  <si>
    <t>Wel of niet geluidgevoelig gebouw bij dubbele functie</t>
  </si>
  <si>
    <t>3.20</t>
  </si>
  <si>
    <t xml:space="preserve">Volgens het bepaalde in artikel 3.19 wordt de geluidbelasting van alle bronnen betrokken bij een woningbouwinitiatief. Volgens de toelichting: alle gemeentelijke wegen. In de toelichting bij artikel 3.20 staat (laatste alinea) dat de breedte van een geluidaandachtgebied afhankelijk is van het aantal rijstroken/sporen. Hoe verhoudt dit zich met het bepaalde in artikel 3.19, op grond waarvan het geluid van alle wegen moet worden betrokken. Het uitgangspunt dat het aantal rijstroken bepalend is voor de omvang van het aandachtsgebied is als de huidige werkwijze. Het vervangen van dit uitgangspunt door een benadering dat een gehele stad met zijn wegen beschouwd moet worden, lijkt een complexe en feitelijk niet-uitvoerbare insteek. </t>
  </si>
  <si>
    <t>Verhouding met art 3.19</t>
  </si>
  <si>
    <t>3.21</t>
  </si>
  <si>
    <t xml:space="preserve">In het omgevingsplan worden functies aan locaties toegedeeld. Met het oog hierop lijkt het dat niet alleen de indeling van een gebouw relevant is voor de beoordeling van geluid, maar dat nevengebruiksfuncties in het omgevingsplan moeten worden vastgelegd. In plaats van meer flexibiliteit en globale toedeling van functies lijkt dit te leiden tot een hoog detailniveau. In de huidige situatie wordt uitgegaan van de feitelijke situatie/feitelijke indeling van een gebouw. Hier wordt uitgegaan van de planologische situatie. Dit betekent dat bij globale toeldeling van functies (globale bestemmingen) steeds ook niet geluidgevoelige delen van een gebouw beschermd worden door geluidregels. (zie ook opmerking bij artikel 3.19) . Uit de toelichting bij dit artikel wordt opgemerkt dat bij globlale omgevingsplannen waar de exacte locatie van toekomstige gebouwen nog niet bekend is, het voor de hand ligt om af te stemmen met de betrokken gemeente. Deze opmerking wekt onterecht de indruk dat de gemeente in alle gevallen sturing op de situering van nieuwe gebouwen heeft. De wegbeheerder zou hij herinrichting/reconstructies rekening moeten houden met uiterste bebouwingsgrenzen (worst case). </t>
  </si>
  <si>
    <t>Geluidgevoelige gebouwen</t>
  </si>
  <si>
    <t>Geluidgevoelige gebouwen: discrepantie regel en toelichting</t>
  </si>
  <si>
    <t>3.22</t>
  </si>
  <si>
    <t>3.23</t>
  </si>
  <si>
    <t>Begrip gevel</t>
  </si>
  <si>
    <t>Volgens deze begripsbepaling is een gebouw (of een gedeelte daarvan) met een woon/onderwijs/gezondheid (met bed) functie een geluidgevoelig gebouw (artikel 3.21). In artikel 3.23 is bepaald waar waarden gelden, deze gelden op de gevel van een geluidgevoelig gebouw. Het begrip gevel is niet nader gedefinieerd, de gevel van een gebouw is volgens gewoon spraakgebruik de ‘buitenkant’ van het gebouw. Een flatgebouw heeft een woonfunctie en is een geluidgevoelig gebouw (de kantoren/woningen etc. in de plint maken geen deel uit van het geluidgevoelig gebouw). De geluidswaarden worden berekend op de gevel volgens het bepaalde in artikel 3.23. Het begrip ‘gevel’ is niet nader gedefinieerd, volgens Van Dale, voormuur, buitenmuur van een gebouw. Het komt voor dat op hoger gelegen woonlagen een andere geluidbelasting wordt berekent dan op lager gelegen woonlagen. Mag op de gevel gedifferentieerd worden in waarde of moet op de gevel een waarde worden vastgesteld? Met andere woorden, mag de gevel verdeeld worden in geveldelen?</t>
  </si>
  <si>
    <t>GPP en omgevingswaarden</t>
  </si>
  <si>
    <t>In het advies op de aanvullingswet Geluid, heeft de Afdeling gevraagd naar de noodzaak naar de handhaving van het bestaande instrument GPP uit de Wet milieubeheer. De Afdeling merkte op dat met dit instrument een nieuw en afzonderlijk instrument wordt geïntroduceerd in de Omgevingswet. Het ministerie heeft hierop als volgt (kort samengevat) gereageerd. Omgevingswaarden worden vastgesteld bij AMvB en binden alleen bestuursorganen. Een GPP is een beschikking die zich richt tot de beheerder van de geluidbron en niet tot het bestuursorgaan dat het GPP heeft vastgesteld. Het ministerie constateert twee belemmeringen om een GPP als omgevingswaarde vast te stellen (GPP bij beschikking en niet bij AMvB, bij dreigende overschrijding geen programmaplicht bestuursorgaan maar een plicht voor de beheerder van de geluidbron om maatregelen te treffen) .  Betekent deze regeling nu dat GPP in alle gevallen omgevingswaarden zijn? M.a.w. kan je ook GPP vaststellen zonder dat dit als omgevingswaarde wordt aangemerkt? Of is GPP een omgevingswaarde?</t>
  </si>
  <si>
    <t>3.28</t>
  </si>
  <si>
    <t>Bij de bepaling van de geluidemissie van een wegdek wordt uitgegaan van de gemiddelde technische levensduur van een wegdek. Onder huidige regelgeving is de gemiddelde levensduur. De technische levensduur kan veel langer zijn dan de levensduur: bv. Betonstraatsteen “silentway” heeft een technische levensduur van 40 jaar, de akoestische levensduur is aanmerkelijk korter omdat de straatstenen verschuiven (Rappoort M+P: wegdekcorrectie van silentway voor lichte motorvoertuigen, 27 september 2016, p20). Voorgestelde wijziging: de akoestische levensduur is de maat voor het bepalen van de geluidemissie, als de akoestische levensduur is afgelopen, overweegt het bevoegd gezag vervanging van het wegdek.</t>
  </si>
  <si>
    <t>3.26 lid 1</t>
  </si>
  <si>
    <t>3.27</t>
  </si>
  <si>
    <t>Wordt in het eerste lid het geluid gecumuleerd of in het besluit gemotiveerd?  Volgens de toelichting wordt het geluid van verschillende industrieterreinen opgeteld. Dit betekent een verzwaring ten opzichte van het huidige recht en hiermee worden ontwikkelmogelijkheden beperkt. Voorgesteld wordt industrieterreinen separaat te beschouwen, zoals onder huidige regelgeving.</t>
  </si>
  <si>
    <t>Bepalen geluid van industrieterreinen</t>
  </si>
  <si>
    <t xml:space="preserve">artikel 5.78k luidt: In afwijking van artikel 5.78h kan in een omgevingsplan worden bepaald dat een activiteit zo wordt verricht dat het langtijdgemiddelde beoordelingsniveau LAr,LT van het geluid op 30 m afstand van de begrenzing van de locatie waar de activiteit wordt verricht, niet meer bedraagt dan de standaardwaarden uit tabel 5.65.1, verminderd met 5 dB. Bedrijven, geen lawaaimakers anders dan bedoeld in 5.78k worden wel betrokken, tenzij in het omgevingsplan regels aan deze bedrijven zijn gesteld. Dit lijken de huidige ‘activiteitenbesluitbedrijven’. Volgens huidig recht worden deze ‘activiteitenbesluit’ niet betrokken in het zonemodel, nu dus regels nodig: toetsing, handhaving. Het vraagt herberekening van zones en betekent een groter detailniveau en meerwerk voor gemeenten. </t>
  </si>
  <si>
    <t xml:space="preserve">Geluidbrongegevens zijn niet gedefinieerd en de toelichting geeft onvoldoende informatie hierover. Het omgevingsplan lijkt niet het geschikte instrument om allerlei technische gegevens over industriegeluid op te nemen. Kan de bevoegdheid om bij omgevingsplan GPP vast te stellen worden overgedragen aan het college en kan dat in een apart besluit? </t>
  </si>
  <si>
    <t>Vaststellen GPP</t>
  </si>
  <si>
    <t>Maatregelen tegen cumulatie</t>
  </si>
  <si>
    <t>Wijziging in de rekenmethode moet aangeduid worden als een herstelmogelijkheid, niet alleen bij GPP maar ook bij de BGE</t>
  </si>
  <si>
    <t xml:space="preserve">GPP en onderwijs, kinderopvang </t>
  </si>
  <si>
    <t xml:space="preserve">Bij lid 2: Voor onderwijs en kinderopvang wordt vereist dat gebruik in de nachtperiode bij omgevingsplan is uitgesloten. Dit betekent een hoog detailniveau in het omgevingsplan.  Deze eis is strenger dan de huidige volgens welke geldt dat ‘voor zover deze gebouwen in de betrokken periode niet overeenkomstig hun bestemming worden gebruikt’. Volgens deze (huidige) eis hoeft in het bestemmingsplan het gebruik in avond/nachtperiode niet te zijn uitgesloten.  Ook worden  volgens de omgevingswet functies toegedeeld aan locaties. Zijn dit de functies die in het omgevingsplan aan locaties moeten worden toegedeeld? Dat lijkt ongewenst, het lijkt eerder dat hier ‘activiteiten’ bedoeld worden. Een functie is toch meer algemeen, en de activiteit meer specifiek? Hoe zit dit? En bij lid 3: Is dat als huidige praktijk: Lden = Lde/Ld?  Dit betekent hoog detailniveau in omgevingsplan, veel hoger dan onder huidige regelgeving. Zie ook opmerking bij tweede lid </t>
  </si>
  <si>
    <t>3.33</t>
  </si>
  <si>
    <t xml:space="preserve">De bebouwde kom in de zin van de Wegenverkeerswet wordt vastgesteld door de gemeenteraad (artikel 20a WVW 1994, artikel 156a WVW). De provincie moet de GPP vaststellen en maatregelen overwegen. Is de provincie bevoegd tot nemen van maatregelen als genoemd in artikel 3.34, bv onteigening, wijzigen gebruiksfunctie? </t>
  </si>
  <si>
    <t>Bevoegdheden provincie</t>
  </si>
  <si>
    <t>3.35</t>
  </si>
  <si>
    <t>Aanpassingen tabel 3.35 Aanvaardbaarheid van het gecumuleerde geluid</t>
  </si>
  <si>
    <t xml:space="preserve">Luchtvaartverkeer binnen de 48 Lden contour moet worden betrokken. Volgens huidige regelgeving wordt luchtvaartverkeer in de 56 Lden contour betrokken (bijlage 4 van het LIB, zone 4). In de toelichting wordt hierover opgemerkt dat er aangesloten is op bestaande contouren uit de luchtvaartwetgeving, voor Schiphol is dit niet juist. Het cumuleren van geluid van luchtvaartverkeer heeft grote gevolgen voor de ontwikkelmogelijkheden in deze gebieden, zie ook andere opmerkingen over de cumulatie met luchtvaartverkeer. Voorgesteld wordt het luchtvaartverkeer  alleen binnen de 56Lden contour te betrekken.  </t>
  </si>
  <si>
    <t>Betrekken luchtvaartverkeer alleen binnen 56 Ldencontour</t>
  </si>
  <si>
    <t>Bij art. 3.38 onder a: Wat is onjuist? Evident onjuist? Moet er een procedure voor aanpassing voorgesteld worden? Tegen het vaststellen van GPP staat een rechtsgang open, betekent dit dat er eigenlijk geen formele rechtskracht ontstaat en dat ook in een later stadium de discussie gevoerd moet worden als een blh zegt dat de waarde van het GPP ‘onjuist’ is vastgesteld? Kunnen GPP’s ook hersteld worden als artikel 3.31 niet van toepassing is?</t>
  </si>
  <si>
    <t>Verduidelijking begrippen</t>
  </si>
  <si>
    <t>3.43</t>
  </si>
  <si>
    <t>Mogelijkheden tot correctie basisgeluidemissie</t>
  </si>
  <si>
    <t xml:space="preserve">Volgens de toelichting geldt voor de meeste woningen een binnenwaarde van 36 dB, dus meeste woningen zijn  ‘ander geluidgevoelig gebouw’. Klopt dat? </t>
  </si>
  <si>
    <t>Grenswaarde in geluidgevoelige gebouwen</t>
  </si>
  <si>
    <t>Als er sprake is van een andere beheerder, deze ook bij de vaststelling van de basisgeluidemissie en de monitoring betrekken</t>
  </si>
  <si>
    <t>Volgens de toelichting moeten maatregelen worden overwogen als een toename van 1,5dB uit de monitoring volgt, ook als de grenswaarde niet wordt overschreden: maatregelen in stedelijk gebeid zijn sanering (andere maatregelen zijn niet reëel), dit levert een aanzienlijke kostenpost op voor gemeenten en deze beleidswijziging is een aanscherping ten opzichte van huidig beleid. De beleidswijziging is niet gemotiveerd. Voorstel, geen verplichte maatregelen in situatie onder grenswaarden (als onder bereik artikel 3.51)</t>
  </si>
  <si>
    <t>Geen verplichte maatregelen in situatie onder grenswaarden</t>
  </si>
  <si>
    <t xml:space="preserve">Uitvoerbaarheid vastleggen </t>
  </si>
  <si>
    <t xml:space="preserve">Het vaststellen van geluidniveaus op bestaande gevels heeft een mate van onzekerheid in zich, zo zijn de invoergegevens als verkeersintensiteiten geen vaststaande waarden, en ontstaan in de loop van de tijd verschillen. Gevelbelasting is afhankelijk van de gevel. Het vastleggen van de juiste gevelbelasting op alle gevels is niet uitvoerbaar. </t>
  </si>
  <si>
    <t>5.78b</t>
  </si>
  <si>
    <t xml:space="preserve">Er is geen reden om de bestaande grenswaarden uit het Activiteitenbesluit milieubeheer te wijzigen (50 dB(A) op 50 meter). In veel gevallen zal dat direct kunnen leiden tot een overschrijding van de gpp hetgeen niet mag. Na inwerkingtreding zou dit dus meteen actie van het bevoegd gezag vragen om dit repareren, wat extra werk (en bijbehorende kosten) betekent. Is dit een bewuste keuze en ook betrokken bij de kosten van de invoering van het Aanvullingsbesluit geluid? Kan verduidelijkt worden wat de reden is om dit te wijzigen ten opzichte van de bestaande praktijk? De toelichting zegt: “Omdat het hier gaat om activiteiten die op een industrieterrein worden uitgevoerd wordt standaard 5 dB meer geluid toegestaan. Dit is vergelijkbaar met wat in het tweede lid van artikel 5.65 is bepaald voor activiteiten op een bedrijventerrein. “ Maar dit gaat over het geluid op de gevel van een woning op het bedrijventerrein. Hier lijkt sprake van een onjuiste vergelijking.   </t>
  </si>
  <si>
    <t xml:space="preserve">Het uitgangspunt van huidige regelgeving, 50dB op 50 meter (Activiteitenbesluit), wordt 5dB meer voor een activiteit op een industrieterrein. Is er in de overgangsperiode iets geregeld? De geluidemissie van industrieterreinen zullen fictief hoger worden. Volgens het bepaalde in artikel 5,65i en 5.65l mag hiervan afgeweken worden bij besluit. Dit leidt tot extra bestuurlijke lasten, bezwaar, beroep. Wat is hiervan de noodzaak?  </t>
  </si>
  <si>
    <t>Overgangsperiode verhoging standaardwaarden</t>
  </si>
  <si>
    <t>5.78m</t>
  </si>
  <si>
    <t>Uitzondering voor onversterkt menselijk stemgeluid</t>
  </si>
  <si>
    <t>Luwe gevel en vliegverkeer</t>
  </si>
  <si>
    <t>5.78w</t>
  </si>
  <si>
    <t>Een overschrijding van grenswaarden is in diverse artikele gekoppeld aan de verplichting van een luwe gevel. Een luwe gevel is een gevel met bepaalde een gecumuleerde waarde. In een omgeving waarboven vliegverkeer is, kan niet altijd aan deze eis worden voldaan. Gebruik van de toepassing van een luwe zijde wordt daarmee geblokkeerd. Voorstel is luchtvaartverkeer niet te betrekken bij de bepaling van een stille zijde of overschrijdingsmogelijkheid vanwege luchtvaartverkeer opnemen</t>
  </si>
  <si>
    <t xml:space="preserve">Op een industriegebied met zeehavengebonden activiteiten zijn in het algemeen ook activiteiten die geluid veroorzaken maar niet primair kunnen worden aangemerkt als zeehavengebonden maar wel juist daar zijn vanwege de nabijheid van zeehavengebonden activiteiten. De definiëring van zeehavengebonden activiteiten is lastig. Voorgesteld wordt een industriegebied met zeehavengebonden activiteiten in het geheel te beschouwen en de zeehavengebonden activiteiten niet los te knippen voor de toepassing van de zeehavennorm, dus bijvoorbeeld woningbouw binnen aandachtsgebied van zeehavengebonden activiteiten. </t>
  </si>
  <si>
    <t>Onderdeel e, derde: deze bepaling is nieuw ten opzichte van de huidige regeling. Wij zijn positief over dit element. Om de bruikbaarheid van deze bepaling te vergroten lijkt het wenselijk dat de toelichting een uitleg geeft.</t>
  </si>
  <si>
    <t>Discrepantie binnenniveau bij transformatie en bij saneringswoningen</t>
  </si>
  <si>
    <t>5.78t</t>
  </si>
  <si>
    <t xml:space="preserve">Geluidluwe gevel is niet in huidige regelgeving opgenomen. De geluidluwe gevel is in veel gemeenten in het gemeentelijke geluidbeleid opgenomen en vormt een maatregel ten behoeve van de bescherming tegen geluid. Hoe verhoudt het opnemen zich tot het subsidiariteitsbeginsel dat als uitgangspunt geldt voor de omgevingswet? </t>
  </si>
  <si>
    <t>Geluidluwe gevel in relatie tot subsidiariteitsbeginsel</t>
  </si>
  <si>
    <t>Als sprake is van een andere beheerder, deze ook bij de vaststelling van de basisgeluidemissie en de monitoring betrekken</t>
  </si>
  <si>
    <t>Berekening geluidsniveaus op te ontwikkelen locaties met gevoelige fucnties op tijdstip tenminste 10 jaar of een representatief te achten kortere duur</t>
  </si>
  <si>
    <t>Reikwijdte onderzoek naar toename van  1,5 dB</t>
  </si>
  <si>
    <t xml:space="preserve">De gevel is de buitenmuur van een gebouw. Het kan voorkomen dat op een deel sprake is van een luw deel en op een ander deel van dezelfde gevel geen sprake is van een luw deel. Geldt de hele gevel als luw of niet luw, mag gedifferentieerd worden in geveldelen? </t>
  </si>
  <si>
    <t>Mag bij geluidluwe gevel gedifferentieerd worden in geveldelen</t>
  </si>
  <si>
    <t>5.78ad</t>
  </si>
  <si>
    <t>Akoestische effecten van wijzigingen in de omgeving</t>
  </si>
  <si>
    <t>8.18</t>
  </si>
  <si>
    <t xml:space="preserve">In de toelichting op dit artikel is ingegaan op het instrument geluidreductieplan onder Wgh. Dit instrument kan niet als weigeringsgrond voor vergunningverlening worden gebruikt, waarmee het systeem ‘wie het eerst komt, die het eerst maalt’ geldt. Gemeenten zijn hierdoor genoodzaakt om geluidruimte vast te leggen. Wordt in de NvT daaarom bedoeld de mogelijkheden te duiden die het instrument programma met programmatische aanpak biedt? </t>
  </si>
  <si>
    <t>8.18a</t>
  </si>
  <si>
    <t>Beoordelingsregels milieubelastende activiteit en geluidreductieplan</t>
  </si>
  <si>
    <t>Bij wijziging artikel 8.18: Dit bepaalt dat alleen een vergunning voor een activiteit op een gezoneerd terrein verleend mag worden als dit niet tot overschrijding van GPPil leidt. Vergunningen worden verleend onder de beoordelingssystematiek van etmaalwaarde, maar de zonetoets is op basis van jaargemiddelde waarde. In huidige regelgeving wordt zonebeheer en vergunningverlening in dezelfde systematiek, nl. etmaalwaarde beoordeeld. Onder de Omgevingswet ontstaan nu twee verschillende systemen en ontbreekt een methode om deze waarden aan elkaar te koppelen zodat de toetsing problematisch wordt. Verder worden in huidige regelgeving milieuvergunningen verleend op basis van de representatieve bedrijfssituatie (RBS). In de handreiking industrielawaai en vergunningverlening (HIL) is vastgelegd wat hieronder verstaan wordt, maar de HIL wordt ingetrokken en er wordt niet in een adequate vervanging voorzien. De RBS is een situatie die meer dan 13x per jaar voorkomt, wat betekent dat bedrijven tot 12 dagen per jaar meer geluid mogen maken dan RBS. Bij berekenen van jaargemiddelde zullen die 12 dagen met een overschrijding RBS betrokken meegenomen moeten worden. Dit betekent een beperking voor bedrijven ten opzichte van de huidige situatie. Voorgesteld wordt delen van de HIL op te nemen in regeling</t>
  </si>
  <si>
    <t>Toetsing wordt problematisch door twee verschillende systemen</t>
  </si>
  <si>
    <t>Verduidelijken toelichting over industrieterreinen</t>
  </si>
  <si>
    <t>10.21c</t>
  </si>
  <si>
    <t>Verduidelijking verkeerssnelheid</t>
  </si>
  <si>
    <r>
      <t>Wanneer lokaal spoor, waarvan de gemeente niet de beheerder is, door de gemeente m</t>
    </r>
    <r>
      <rPr>
        <sz val="9"/>
        <rFont val="Verdana"/>
        <family val="2"/>
      </rPr>
      <t>eegenomen wordt bij het vaststellen van de waarde van de basisgeluidemissie en de vijfjaarlijkse monitoring, dan zal ook de beheerder van het lokaal spoor betrokken moeten worden. Dit omdat hij de basisgevens levert, om betrokken te zijn bij de afweging van maatregelen en om te voorkomen dat de beheerder onverwacht maatregelen moet treffen. Verzoek is om de relatie met de definitie van beheerder uit de Wet lokaal spoor (minstens) in de artikelsgewijze Nota van Toelichting op te nemen.</t>
    </r>
  </si>
  <si>
    <r>
      <t>Wanneer lokaal spoo</t>
    </r>
    <r>
      <rPr>
        <sz val="9"/>
        <rFont val="Verdana"/>
        <family val="2"/>
      </rPr>
      <t>r, waarvan de gemeente niet de beheerder is, door de gemeente meegenomen wordt bij het vaststellen van de waarde van de basisgeluidemissie en de vijfjaarlijkse monitoring, dan zal ook de beheerder van het lokaal spoor betrokken moeten worden. Dit omdat hij de basisgevens levert, om betrokken te zijn bij de afweging van maatregelen en om te voorkomen dat de beheerder onverwacht maatregelen moet treffen. Verzoek is om de relatie met de definitie van beheerder uit de Wet lokaal spoor (minstens) in de artikelsgewijze Nota van Toelichting op te nemen.</t>
    </r>
  </si>
  <si>
    <t>Het geluid afkomstig van bronnen wordt betrokken op een geluidgevoelig gebouw dat is toegelaten op grond van omgevingsplan, omgevingsverordening of omgevingsplanactiviteit. Uit de toelichting volgt dat de planologische situatie bepalend is, het feitelijk gebruik is niet van belang. Het kan voorkomen dat in de planologische situatie zowel ‘kantoor’(niet geluidgevoelig) als ook ‘wonen’ (geluidgevoelig) is toegestaan. In de feitelijke situatie is een gebouw in gebruik als kantoor, moet dit gebouw dan worden aangemerkt als geluidgevoelig? Immers, volgens omgevingsplan (planologische situatie) is een geluidgevoelig gebouw toegelaten. Met name bij het beoordelen van activiteiten en het handhaven van geluidnormen van bedrijven kan dit problematisch zijn. Kan een afwijkingsmogelijkheid worden opgenomen?</t>
  </si>
  <si>
    <r>
      <t>Bij woon- en gezondheidsfuncties worden bijeenkomstfuncties als geluidgevoelig beoordeeld. Bij scholen geldt dit niet. Uit de toelichting volgt echter dat ook bij onderwijsfuncties de bijeenkomstfuncties geluidgevoelig zijn (4</t>
    </r>
    <r>
      <rPr>
        <vertAlign val="superscript"/>
        <sz val="9"/>
        <color theme="1"/>
        <rFont val="Verdana"/>
        <family val="2"/>
      </rPr>
      <t>e</t>
    </r>
    <r>
      <rPr>
        <sz val="9"/>
        <color theme="1"/>
        <rFont val="Verdana"/>
        <family val="2"/>
      </rPr>
      <t xml:space="preserve"> alinea, toelichting bij artikel 3.22). Regel en toelichting zijn niet met elkaar in overeenstemming. Zo zal een aula bij een school niet geluidgevoelig zijn, terwijl dit wel gewenst kan zijn, daarom wordt voorgesteld ook bij scholen bijeenkomstfuncties op te nemen. Verder zijn volgens huidige regelgeving gymlokalen niet geluidgevoelig, maar volgens de nu voorgestelde regelgeving worden gymlokalen wel geluidgevoelig. Deze wijziging is niet gemotiveerd. </t>
    </r>
  </si>
  <si>
    <t xml:space="preserve"> In het Bbl is voor nieuwe woonboten een binnenwaarde bepaald. De voorgestelde regeling is als de huidige, maar sluit niet aan bij Bbl.</t>
  </si>
  <si>
    <t>Regelgeving nieuwe woonboten eenduig maken</t>
  </si>
  <si>
    <t xml:space="preserve"> Het is wenselijk meer duidelijkheid te bieden over overbrengingsritten (rijden van leeg materieel): Valt leeg materieel dat van en naar een opstelterrein rijdt onder het geluid van dat opstelterrein (industrielawaai) of van het spoor (verkeerslawaai)? Voorstel: Tel zulke overbrengingsritten van leeg materieel (trams, sneltrams, metro’s) op dezelfde wijze mee als materieel in de dienstregeling. Toelichting: De omgevingswet biedt de kans om deze onduidelijkheid in de bestaande wetgeving helder te regelen. Dat kan alleen door dit expliciet te noemen, bijvoorbeeld in art 3.50: “Bij het bepalen van het geluid van een lokale spoorweg wordt het geluid van railvoertuigen die van en naar opstelterreinen rijden betrokken, tot aan de begrenzing van het opstelterrein.” In de toelichting kan daarbij nog worden vermeld dat hieronder ook het deel van de rit wordt meegeteld dat op het terrein zelf wordt afgelegd. Ritten die geheel binnen de grenzen van het opstelterrein worden gemaakt, worden (conform de huidige praktijk) als industrielawaai gezien. De keuze in dit voorstel sluit aan bij wat de omgeving ervaart. Voor de geluidbeleving van omwonenden is immers niet relevant of er wel of geen reizigers in het railvoertuig zitten. Deze keuze sluit tot op zekere hoogte aan bij die voor hoofdspoorwegen in Artikel 3.26 lid 2 , “Bij het bepalen van het geluid van een hoofdspoorweg wordt het geluid van treinen op spoorwegemplacementen betrokken.”</t>
  </si>
  <si>
    <t>Duidelijkheid over overbrengingsritten</t>
  </si>
  <si>
    <t>Het vastleggen van de referentiepunten is een voor bezwaar/beroep vatbaar besluit, anders dus dan één zonebesluit kan over de vastlegging van elk punt een discussie gevoerd worden. Dit is niet wenselijk. Ook is niet duidelijk welke procedure van toepassing is bij het vastleggen van referentiepunten. Het is te verwachten dat bedrijven op het industrieterrein (aan de rand) op zullen komen tegen het vastleggen van de referentiepunten, ook als het geen inperking ten opzichte van de huidige zone betekent. Daarnaast geeft de omzetting van de huidige wegingsfactor Letm naar die van jaarmiddeling Lden aangepaste (getals-)waarden en ook dit kan een aanleiding zijn voor bedrijven om -onterecht- te gaan procederen.</t>
  </si>
  <si>
    <t>In lid 2 is bepaald dat een gemeente aanvullende op kortere afstand een GPPil punt kan toevoegen dan de afstand in lid 1. De tekst “als dit noodzakelijk is voor het beperken van het geluid op geluidgevoelige gebouwen”, lijkt niet juist Ons inziens doe je dit niet om het geluid te beperken maar om de geluidgevoelige gebouwen te beschermen.</t>
  </si>
  <si>
    <t>Doel GPP IL op korte afstand aanpassen</t>
  </si>
  <si>
    <t>Voor het bepalen van de waarde van de geluidbelasting, wordt volgens het tweede lid uitgegaan van de ‘volledige benutting van het GPP dat gold direct vooraf..”, dit lijkt te impliceren dat een fictieve geluidbelasting aan lege kavels moet worden toegekend (reserveringsbronnen). Kan een duidelijkere omschrijving worden opgenomen? En gelden de reserveringsbronnen ook voor bestaande bedrijven (uitbreiding) of nog te vestigen bedrijven?</t>
  </si>
  <si>
    <t>anticipatie mogelijk maken bij reparatie GPP</t>
  </si>
  <si>
    <t>In dit artikel wordt een vereenvoudigde procedure vastgelegd voor het herstel van foutief vastgestelde GPP’s. De bepaling onder lid 1 onder b is bedoeld, krachtens de toelichting, voor herstel ten behoeve van het toestaan van een ontwikkeling. Knelpunt hierbij kan worden dat als een gemeente langs een provinciale weg een gevoelige bestemming wil realiseren, zij in een dergelijk geval afhankelijk is van een provinciaal herstelbesluit. Tegen dit besluit lijkt ook bezwaar en beroep open te staan. Dit kan de ontwikkeling van die bestemming vertragen. Voorgesteld wordt de mogelijkheid op tenemen dat gemeenten op een besluit tot aanpassing van een GPP besluit op basis van art 3.35 mogen anticiperen</t>
  </si>
  <si>
    <t>Dit artikel regelt dat er besloten kan worden dat een terrein eerst op termijn aan de vastgestelde GPPil waarden gaat voldoen. Dit artikel doelt op uitstel na vaststelling van de GPPil’s. Als deze mogelijkheid ook geboden wordt als gedurende de periode daarna een overschrijding ontstaat, dan zou dit meer flexibiliteit aan gemeenten geven ( zie vorig artikel 3.42). Voorstel: dit artikel ook van toeplassing laten zijn op overschrijdingen die ontstaan na vaststelling van GPPil punten.</t>
  </si>
  <si>
    <t>beleidsruimte geven aan het oplossen van overschrijdingen GPP IL</t>
  </si>
  <si>
    <t>overschrijdingen GPP IL ontstaan na vasstelling ook regelen</t>
  </si>
  <si>
    <t>3.42</t>
  </si>
  <si>
    <t>Het college moet bij (dreigende) overschrijding maatregelen treffen. Deze regeling vervangt de huidige regeling ‘geluidreductieplan’ (artikel 67 Wgh). Belangrijk verschil is dat waar in de voorgestelde regeling het college verplicht wordt maatregelen te treffen, dit in de Wgh geen verplichting maar een mogelijkheid is. In sommige gevallen kan het nemen van maatregelen niet efficiënt zijn, bijvoorbeeld als bekend is dat de inrichting/industrie gaat verdwijnen,maar het tijdspad is nog niet voldoende duidelijk is. Voorstel: van de voorgestelde methodes een “kan” bepaling maken, en daarbij een koppeling leggen met art 3.43</t>
  </si>
  <si>
    <t>Als er uit monitoring blijkt dat er een toename van 1,5 is waardoor de geluidbelasting boven de 70 dB (de grenswaarde voor gemeentewegen) komt, dienen er maatregelen aan de weg danwel aan de gevels toegepast te worden. Dit artikel heeft grote financiële gevolgen. Maatregelen aan de weg zijn in stedelijke omgevingen niet aan de orde zodat hier in nagenoeg alle gevallen sprake is van het verplicht aanbrengen van gevelisolatie. Een eerste opmerking is dat het vaststellen van geluidniveau’s op bestaande gevels een redelijk grote mate van onzekerheid in zich heeft. Zo zijn verkeersintensiteiten niet altijd nauwkeurig en komen er in de loop der tijd afwijkingen die niet duidelijk te verklaren zijn. Verder is de gevelbelasting afhankelijk van de exacte ligging van een gevel en is het voor grotere gemeenten niet mogelijk voor alle gevels een juiste gevelbelasting te bepalen en vast te leggen. Ons voorstel is dat als blijkt dat de toename van 1,5 dB is ontstaan door foutieve aannamen in de eerdere monitoring-ronde, ofwel in de rekenmethoden, de mogelijkheid wordt ingebouwd dat bij een eerstvolgende monitoring uitgegaan mag worden van een gecorrigeerd uitgangspunt in de eerdere basiskaart/ monitoring, waardoor er alsnog geen maatregelen nodig zijn.</t>
  </si>
  <si>
    <t>correctiemogelijkheid inbouwen voor in het verleden fout vastgestelde monitoring</t>
  </si>
  <si>
    <t>3.48 lid 1 onder c</t>
  </si>
  <si>
    <t>In beeld brengen kosten sanering tot binnenniveau</t>
  </si>
  <si>
    <t>In de toelichting is de tekst opgenomen dat als gemeenten beslissen – na constateren van een toename- af te zien van het treffen van maatregelen, ook als de grenswaarde nog niet is overschreden (ergo binnen het bereik van art 3.51), zij evengoed toepassing moeten geven aan art 3.48: de betreffende woningen saneren opdat in die woningen het binnenniveau wordt behaald. Deze beleidswijziging is een zeer aanzienlijke aanscherping van het huidig beleid en gaat voor gemeenten aanzienlijke kosten opleveren. In het huidige concept SIRA rapport is aan deze aanzienlijke kostenpost geen aandacht gegeven. Deze kostenpost moet wel worden opgenomen en adequaat in beeld worden gebracht, of gemeenten zouden gevrijwaard moeten worden van de verplichting om verplicht woningen te moeten saneren in deze situatie.</t>
  </si>
  <si>
    <t>apart toets ondergrens voor busbanen, trams, metro's</t>
  </si>
  <si>
    <t>Bij de eerdere discussie over het verlagen van toetsintensiteit naar 1.000 mvt/etmaal is uitgegaan van personenauto’s op wegen. Er zijn voertuigen die meer geluid produceren, zoals trams en metro’s. Ook zullen busbanen met middelzwaar verkeer bij lagere intensiteiten meer hinder geven. Voorgesteld wordt voor trams, busbanen en overige wegen met afwijkende voertuigen een specifieke en aanvullende ondergrens op te nemen.</t>
  </si>
  <si>
    <t>Bij de beoordeling moet het geluid van vliegverkeer worden betrokken. In de gebieden onder de invloed van luchthavens impliceert dit dat er geen sprake zal zijn van geluidluwe gevels. Het wisselend banengebruik en wisselende routes maakt het realiseren van luwe gevels niet mogelijk. De praktijk is dat over locaties soms wel en soms niet gevlogen wordt en dat in de nacht niet of nauwelijks gevlogen wordt. Als er niet gevlogen wordt, geeft een luwe gevel voor de overige geluidbronnen (met name wegen) een aanzienlijke verbetering van het leefklimaat. Het realiseren van een luwe gevel voor deze overige geluidbronnen verbetert het woon- en leefklimaat dus aanzienlijk, ook als geen rekening wordt gehouden met vliegverkeerlawaai. Vooral als de luwe gevel bedoeld is om 's nachts met open raam te kunnen slapen - en in de nacht is er geen vliegverkeer-is het redelijk om dit vliegtuiglawaai ook niet mee te nenen. Voorgesteld wordt vliegverkeerlawaai uit te sluiten voor de toetsing van de geluidluwe gevel.</t>
  </si>
  <si>
    <t>vleigverkeer niet meenemen bij beoordeling luwe gevel</t>
  </si>
  <si>
    <t xml:space="preserve">Voor vervangende nieuwbouw wordt een 5 dB hogere grenswaarde acceptabel geacht mits er een luwe gevel is. In lid c wordt de mogelijkheid gegeven hiervan af te zien als er overwegende bezwaren zijn. Bij vervangende nieuwbouw zijn er echter veel mogelijkheden om in de gevels maatregelen te treffen. Voorstel: Lid c danwel te laten vervallen, doch tenminste daar de kwalificatie “zwaarwegende bezwaren´ aan te gaan koppelen </t>
  </si>
  <si>
    <t>Vervangende nieuwbouw beoordelen als nieuwbouw</t>
  </si>
  <si>
    <t xml:space="preserve">Lid b: “het gebouw wordt toegelaten in het geluidaandachtsgebied van een bij ministeriele regeling aangewezen industrieterrein met zeehaven gebonden activiteiten die noodzakelijkerwijs in de open lucht moeten plaatsvinden.” Vorig jaar stond Scheveningen haven niet op de conceptlijst. Tot op heden wordt bij Scheveningen Haven de zeehavennorm van Wgh toegepast. Graag deze haven opnemen in de ministeriële regeling met lijst industrieterreinen met zeehaven gebonden activiteiten (Art 5.78y, lid b). De regeling voor de zeehavennorm is vergelijkbaar met de huidige regeling, met dien verstande dat bij de toepassing een extra verplichting geldt, namelijk een verplichte stille zijde. Deze verplichting kent de regeling nu niet in de rijksregels: in strijd met subsidiariteitsbeginsel, zou beleidsneutraal overgaan. Dit is een beperking t.o.v. van de huidige gemeentelijke afwegingsruimte.                           Lid d:In onderdeel d is alleen een uitzondering opgenomen t.a.v. bezwaren van stedenbouwkundige of technische aard. Volgens de toelichting mogen ook financiële en landschappelijke bezwaren betrokken worden. Graag ook in onderdeel d opnemen, bezwaren van landschappelijke aard.                                                                                          </t>
  </si>
  <si>
    <t xml:space="preserve">Lid e: Uit de toelichting volgt dat de beoordeling van beperkte uitbreiding (onderdeel e, tweede) op buurtniveau dient te worden uitgevoerd. Dit sluit niet aan op de huidige praktijk die door de Afdeling Bestuursrechtspraak van de Raad van State in jurisprudentie is bestendigd , zie bijvoorbeeld ABRS 8-12-2010, 201002846/1/M2, r.o. 2.7.3. , de beoordeling van beperkte uitbreiding mag op wijk/stadsdeelniveau plaatsvinden. Graag de toelichting aanpassen zodat deze aansluit bij huidige praktijk en jurisprudentie. </t>
  </si>
  <si>
    <t>Overgangsregeling voor bestaande dove gevels</t>
  </si>
  <si>
    <r>
      <t xml:space="preserve">Wanneer lokaal </t>
    </r>
    <r>
      <rPr>
        <sz val="9"/>
        <rFont val="Verdana"/>
        <family val="2"/>
      </rPr>
      <t>spoor, waarvan de gemeente niet de beheerder is, door de gemeente meegenomen wordt bij het vaststellen van de waarde van de basisgeluidemissie en de vijfjaarlijkse monitoring, dan zal ook de beheerder van het lokaal spoor betrokken moeten worden. Dit omdat hij de basisgegevens levert, om betrokken te zijn bij de afweging van maatregelen en om te voorkomen dat de beheerder onverwacht maatregelen moet treffen. Verzoek is om de relatie met de definitie van beheerder uit de Wet lokaal spoor (minstens) in de artikelsgewijze Nota van Toelichting op te nemen.</t>
    </r>
  </si>
  <si>
    <t>Onder de Ow vervalt de provinciale bevoegdheid om regionale industrieterreinen (art. 163 lid 2 Wgh) bij provinciale verordening aan te wijzen en daarmee de vaststelling van geluidproductieplafonds voor industrieterreinen, hetgeen onwenselijk is. In afwijking van die hoofdregel worden de eerste geluidproductieplafonds voor de terreinen die vóór de inwerkingtreding van de wet in de provinciale verordening zijn aangewezen als van regionaal belang, vastgesteld door de provincie. Wij verzoeken de wetgever om voor deze bestaande industrieterreinen van regionaal belang ook een uitzondering te maken waar het gaat om de bevoegdheid voor het wijzigen vaststellen en naleven van de GPP's ná eerste vaststelling en deze bij de provincie te laten. Voor deze terreinen heeft immers al een afweging plaatsgevonden waaruit bleek dat het doelmatiger is dat de provincie het bevoegd gezag is vanwege o.a. de complexiteit van gevestigde bedrijven, de provinciale bevoegdheid voor activiteiten op het terrein, de omvang van het terrein in verhouding tot het gemeentelijk apparaat en de economische belangen die de gemeentegrens overstijgen. Het continueren van de provinciale bevoegdheid voor deze (in aantal beperkte) industrieterreinen voorkomt onnodige administratieve lastenverzwaring, komt een eenduidige procedure ten goede en waarborgt een beleidsneutrale overgang van Wgh naar Omgevingswet c.q. rechtszekerheid van bedrijven en omwonenden van de desbetreffende terreinen.</t>
  </si>
  <si>
    <t>Uitzonderingspositie bestaande industrieterreinen van regionaal belang</t>
  </si>
  <si>
    <t>Als we de bedoeling van de wetgever goed interpreteren, maakt de aanwezigheid van een milieubelastende activiteit, aangewezen in Bijlage XXII, dat een industrieterrein voorzien wordt van gpp’s (art. 5.78c Bkl). Een deel van de aangewezen milieubelastende activiteiten betreffen complexe bedrijven, waarvoor Gedeputeerde Staten zijn aangewezen als eens, altijd bevoegd gezag. In het recente verleden is daarover een package deal gesloten dat duidelijk maakt dat maar één bestuursorgaan beslissingsbevoegd is over de toelaatbaarheid van een complex bedrijf. Nu interpreteren we deze beoordelingsregel zo dat de gemeenteraad via het vaststellen van een geluidproductieplafond toch ook mede beslissingsbevoegd wordt over al dan niet toelaten van een complex bedrijf. Immers de gemeenteraad stelt een gpp vast. Tegelijk vragen we ons af hoe zich dit verhoudt tot de algemene beoordelingsregels in het Bkl. Daar is immers geregeld dat bij het bepalen of sprake is van significante milieuverontreiniging (waaronder ook geluid kan worden begrepen volgens de wetgever) bevoegd gezag rekening houdt met het omgevingsplan. Datzelfde omgevingsplan dat resultaatverplichtende gpp’s bevat voor industrieterreinen en regels kan stellen aan milieubelastende activiteiten op een industrieterrein. Is het nu de bedoeling van de wetgever dat GS dan een buitenplanse omgevingsplanactiviteitvergunning aanvraagt, waarop B&amp;W adviesrecht hebben (art. 4.23 Ob) teneinde een complex bedrijf toestemming te geven? Duidelijk is dat de door de wetgever geboden mogelijkheid om toepassen te geven aan art. 3.43 Bkl om maximaal vijf jaar overschrijding toe te staan, te weinig zekerheid biedt om grote investeringen te doen door de vergunninghouder/exploitant van het complexe bedrijf. Deze belopen meestal vele honderden miljoenen euro’s.</t>
  </si>
  <si>
    <t>Interpretatie mbt beoordelingregels</t>
  </si>
  <si>
    <t>Wat wordt bedoeld, maximum snelheid of representatieve snelheid? Het artikel bepaalt welke informatie voor monitoring verzameld moet worden. Eén van de gegevens is de snelheid van het verkeer. Niet vastgelegd is of dit de ter plaatse geldende maximum snelheid is of de heersende gemiddelde snelheid. Voorstel: opnemen dat gemeenten uit mogen gaan van gemiddelde voertuig-snelheden. Indien deze informatie niet voorhanden is, geldt de maximale toegestane snelheid.</t>
  </si>
  <si>
    <t>14a.2</t>
  </si>
  <si>
    <t>woningen die alleen "juridisch"gesaneerd zijn opnieuw meenemen</t>
  </si>
  <si>
    <t>In de lijst met vanwege het geluid te saneren gebouwen staat welke gebouwen niet vallen onder de komende saneringsregeling. In het 3e lid onder c is vermeld dat woningen (geluidgevoelige gebouwen) die eerder op kosten van het rijk gesaneerd zijn niet meer gesaneerd worden als deze voorkomen op de bij besluit bekend te maken lijst. Alhoewel deze lijst en de onderliggende uitgangspunten niet bekend zijn, kan op voorhand opgemerkt worden dat in de afgelopen jaren een aanzienlijk deel van de woningen die op de A-lijst stonden slechts “op papier” gesaneerd zijn. Dit betroffen woningen langs wegen die in 30 km zones lagen, waarvan een deel een hoge geluidbelasting had en op basis van de huidige uitgangspunten gesaneerd zou moeten worden; woningen waarvan de geluidbelasting in 1986 hoog was, maar op de toetsingsmoment leger was, waardoor zij onder de saneringsnorm kwamen en tot slot woningen waarvan de gevelisolatie voldoende was om aan de binnenwaarde te voldoen uitgaande echter van de geluidbelasting die op het toetsmoment aanwezig was. Analoog aan de systematiek sanering voor rijkswegen en -spoorwegen (MJPG) lijkt het voor de hand te liggen deze woningen op voorhand niet uit te sluiten en tenminste te heroverwegen</t>
  </si>
  <si>
    <t>alleen van geplande woningen geluidniveau's in plan vastleggen</t>
  </si>
  <si>
    <t>5.23</t>
  </si>
  <si>
    <t>Hogere waardenbesluiten gaan vervallen. In het Bouwbesluit 2012 werd tot nu toe de Hogere waarde gebruikt om de noodzakelijke gevelisolatie te bepalen. Dit wordt vervangen door geluidsniveaus op gevels die in omgevingsplannen worden vastgelegd. Voor gebouwen die getransformeerd worden wordt ook naar deze methode verwezen. Dit impliceert dat voor alle gebouwen- ook bestaande- in het plan gevelbelastingen vastgelegd moeten worden. Voorstel: alleen voor geplande locaties voor gevoelige gebouwen in het plan gevelbelastingen vastleggen; transformatie en functiewijzigingen verschuiven naar het moment van omzetting</t>
  </si>
  <si>
    <t>In dit artikel wordt geregeld dat zonemodellen van bestaande terreinen in 2021 één op éen overgaan. Hoe moet worden omgegaan met de veranderende uitgangspunten, bijvoorbeeld overgang naar jaarmiddeling?</t>
  </si>
  <si>
    <t>Overgang zonebeheer vanuit huidig systeem</t>
  </si>
  <si>
    <t>Verduidelijking van de aanpak</t>
  </si>
  <si>
    <t>De stappen bij wijzing zijn ons niet duidelijk. Voor ons zou logisch zijn:
1.	Vergelijke plan/autonoom (t+10 jaar) met elkaar
2.	Toename &gt; 1.5 dB dan mitigerende maatregelen afwegen en toepassen wat redelijkerwijs kan (in acht nemen grenswaarde)
3.	Als er een toename (vergelijk afgeronde waarden) resteert van de geluidsbelasting t.o.v. de geluidbelasting op basis van de BGE dan gevelmaatregelen treffen indien nodig. 
In de toelichting op pagina 34 staat het op zich veel helderder dan in 7.2.1. Het is nodig dat geborgd is de wijze van beoordelen in artikel 5.78o onder e zodat hier geen verschil van interpretatie kan optreden.  Wij zien een dergelijke borging nu niet terug. Wij adviseren om bij het vergelijk plan/autonoom expliciet aan te geven dat dit is inclusief maatregelen. En niet zoals nu onder de Wet geluidhinder toetsen zonder maatregelen. Oók graag de vraag expliciet beantwoorden of je met +1.4 dB nog gevelmaatregelen moet treffen.
Voorbeeld : Autonoom 64,0 dB; Plan zonder stil asfalt 68,0 dB en met stil asfalt 65,0 dB. Geluidbelasting conform BGE 64.0 dB. Moet hier nu nog naar gevel maatregelen worden gekeken ja/nee?  Naar onze mening NIET, omdat er geen sprake is van een significant effect (1.5 dB).</t>
  </si>
  <si>
    <t>Normen op centrale plaats</t>
  </si>
  <si>
    <t>Op verschillende plekken wordt verwezen naar normen op de gevels (artikelen 3.31 en 5.78u) en in gebouwen (artikel 3.48). Als suggestie geven wij mee deze normen voor de inzichtelijkheid in het algemene deel op te nemen, bijvoorbeeld na artikel 3.23.</t>
  </si>
  <si>
    <t>Geluidruimte van de bron</t>
  </si>
  <si>
    <t>Verbetering vergelijk BGE en GPP</t>
  </si>
  <si>
    <t>Verduidelijking voor basisgeluidemissie</t>
  </si>
  <si>
    <t>Basisgeluidemissie en geluidimmissie</t>
  </si>
  <si>
    <t>In het besluit wordt voor monito9ring uitgegaan van een basisgeluidemissie. Dit is iets anders dan een immissie zoals een geluidbelasting op de gevel. Deze zaken worden echter door elkaar gebruikt. Kan het gebruik van en de relatie tussen deze begrippen worden verduidelijkt?</t>
  </si>
  <si>
    <t xml:space="preserve">Bij lid 1: Het vaststellen van geluidniveaus op de gevel van bestaande woningen heeft een grote mate van onzekerheid. Invoergegevens, verkeersintensiteiten zijn niet voldoende precies, de ligging van de gevel moet exact bepaald worden. Wat als de gegevens uit de basisgeluidemissie onvoldoende goed zijn vastgesteld, kan de basisgeluidemissie gecorrigeerd worden en kan dan bij de volgende monitoring gebruik gemaakt worden van gecorrigeerde basisgeluidemissie? </t>
  </si>
  <si>
    <t>Spoorwegemplacementen niet onder (rijks)GPP systematiek brengen en behoud van huidige beschermingsniveau</t>
  </si>
  <si>
    <t>Akoestische levensduur als maat voor bepalen van geluidemissie van wegdek</t>
  </si>
  <si>
    <t>De geluidgevoelige terreinen (woonwagenstandplaatsen en ligplaatsen woonschepen) zijn niet verder uitgewerkt. Is dit de bedoeling? In de Wgh is ervoor gekozen de norm voor geluidsbealsting op woonwagenterreinen lager te maken, omdat geen maatregelen aan de gevel mogelijk zijn. Is er nu een kentering in deze gedachten? Zo ja, wat is de motivatie daarvoor? En kan worden aangegeven hoe het onderscheid in drijvende woningen en woonschepen in het nieuwe stelsel is uitgewerkt?</t>
  </si>
  <si>
    <t>Toelichting keuze mbt geluidgevoelige terreinen</t>
  </si>
  <si>
    <t>Werking geluidaandachtgebied</t>
  </si>
  <si>
    <t>Bij weg of spoorweg behorend bouwwerk: betreft een bouwwerk uitsluitend geluidsschermen en geluidswallen of ook bouwwerken zoals duikers, tunnelbakken, naast de weg gelegen kantoren met bedrijven, enz. Kan dit verduidelijkt worden?</t>
  </si>
  <si>
    <t>Lid 1 komt verwarrend over. Worden GPP's nu op een andere plek gepositioneerd? Als sommige plekken binnen de huidige systematiek niet geheel passen zijn, dan kan daar toch in een tweede lid opgenomen worden dat bij bochten en bogen de punten op een andere afstand van elkaar mogen worden gelegd? Wat wordt bedoeld met het dichtstbijzijnde spoor, is dat de eerste spoorstaaf vanaf de buitenzijde van de spoorbaan of, als er meer sporen zijn, het midden van het buitenste spoor?</t>
  </si>
  <si>
    <t>Geluidreferentiepunten wegen en spoorwegen</t>
  </si>
  <si>
    <t>Geluidreferentiepunten industrieterreinen</t>
  </si>
  <si>
    <t>Onterechte bezwaar en breoepsprocedures voorkomen bij vastleggen geluidreferentiepunten</t>
  </si>
  <si>
    <t>Verduidelijking van tekst in het eerste lid</t>
  </si>
  <si>
    <t xml:space="preserve">Bij tabel 3.31: Waarom staan gemeentewegen en waterschapswegen hierin genoemd, terwijl de beheerders van deze wegen immers geen GPP's vaststellen? Wij vragen dit in verband met het facultatief opnemen van een GPP voor gemeentewegen. Kan dit toegelicht worden en verduidelijkt worden hoe dit zich verhoudt tot bijvoorbeeld artikel 3.42 waar de gemeente (B&amp;W) niet genoemd staat om te voldoen aan de maatregelplicht. Wordt hier bedoeld dat bij het vaststellen van omgevingswaarden (GPP) ook rekening moet worden gehouden met geluid vanwege waterschaps/gemeentewegen? Dit geld overigens ook voor lokaal spoor (tram/metro). Deze wegen kennen geen GPP. </t>
  </si>
  <si>
    <t xml:space="preserve">Bij tabel 3.31: Voor het berekenen van GPP bij kruisingen van rijkswegen (meerdere wegen, een GPP) is een regeling bekend. Hoe zit dit met twee overlappende aandachtsgebieden van verschillende industrieterreinen? </t>
  </si>
  <si>
    <t>Overlappende aandachtsgebieden</t>
  </si>
  <si>
    <t>Toelichting waarom gemeentewegen in tabel 3.31 zijn opgenomen</t>
  </si>
  <si>
    <t>Gevolgen van verhoging buitenstedelijke norm</t>
  </si>
  <si>
    <t>Bij tabel 3.31: De buitenstedelijke norm is flink verhoogd, ook voor Rijkswegen. Wat is de reden hiervan en wat zijn de gevolgen voor de gezondheid?</t>
  </si>
  <si>
    <t>De voorgestelde tabel 3.35 past niet in het systeem van standaard/grenswaarden. En waarom kan in tabel 3.35 niet gekozen worden voor andere beschrijving van kwalificatie, bijvoorbeeld, goed, voldoende, bijna voldoende, onvoldoende? In de toelichting kan aangegeven worden dat onder omstandigheden ook onvoldoende een aanvaardbaar niveau kan zijn (de maximaal toegestane ontheffingswaarde vanwege het geluid van één bron, gemeenteweg, wordt volgens deze tabel gekwalificeerd als ‘zeer slecht’). De kwalificatie ‘matig’ geldt voor een gecumuleerde geluidbelasting tussen 56 en 60 Lcum. Lcum is de gecumuleerde geluidbelasting op een geluidgevoelig object dat zich in twee of meer aandachtsgebieden bevindt. De standaard/grenswaarde vanwege een rijks- of provinciale weg bedraagt 50/65, vanwege een spoorweg 55/70 en industrie 50/60. Gecumuleerde waarden zullen bijna altijd direct de kwalificatie slecht/zeer slecht krijgen. Bovendien liggen maximale waarden van gemeentewegen al hoger dan 66dB. Met het oog op duidelijkheid/uitlegbaarheid in regelgeving geeft dit een verkeerd beeld en is dit eigenlijk niet uit te leggen, de kwalificatie slecht of zeer slecht betekent volgens regelgeving dus aanvaardbaar. Hoe verhouden de grenswaarden van 65 dB en 70 dB uit tabel 3.31 zich met de kwalificaties 'slecht' en 'zeer slecht' uit tabel 3.35? En wWaarom wordt de grenswaarde in deze tabel zo hoog toegestaan in relatie met de kwalificaties, en hoe verhoudt zich dit tot het WHO-rapport?</t>
  </si>
  <si>
    <t>In de stelselwijziging van de Omgevingswet is tot nu toe niet aan bod gekomen dat het 5 dB strengere binnenniveau uit de Wgh voor leslokalen van onderwijsgebouwen en onderzoeks- en behandelingsruimten van ziekenhuizen vervalt. Wat is de motivatie hiervoor?</t>
  </si>
  <si>
    <t>Motivatie voor vervallen strengere binnenniveaus</t>
  </si>
  <si>
    <t>Bij lid 1 onder c: vanaf welk niveau geldt dit?</t>
  </si>
  <si>
    <t>Vanaf welk niveau geldt het dichten van het handhavingsgat?</t>
  </si>
  <si>
    <t>3.48 lid 2</t>
  </si>
  <si>
    <t>Gerefereerd wordt aan de NEN 5077. Dit is een meetnorm om de gevelwering vast te stellen. Mag de gevelwering ook worden berekend, bijvoorbeeld aan de hand van formules uit NEN12354? Of worden aangenomen eerder verleende hogere waarden en het daarbij behorende  binnenniveau danwel de gezamenlijke hoeveelheid geluid waarop de gevel moest zijn gebaseerd bij de bouw van de woning?</t>
  </si>
  <si>
    <t>Mag gevelwering ook worden berekend?</t>
  </si>
  <si>
    <t>Borging registratie van weigeraars</t>
  </si>
  <si>
    <t>De term 'niet bij omgevingsverordening aangewezen' wekt verwarring. In de toelichting staan hiervoor geen voorbeelden. Worden bij omgevingsverordening bijvoorbeeld de rijkswegen, provinciale wegen en spoorwegen met GPP's aangewezen?</t>
  </si>
  <si>
    <t>Verduidelijking 'niet bij omgevingsverordening aangewezen'</t>
  </si>
  <si>
    <t>Verduidelijking ' andere geluidgevoelige gebouwen'</t>
  </si>
  <si>
    <t>In lid b wordt gerefereerd aan andere geluidgevoelige gebouwen. Deze term wekt verwarring.  Volgens ons is de volgende zin beter: geluidwerende maatregelen worden getroffen aan geluidgevoelige gebouwen, anders dan bedoeld in artikel 3.48, eerste lid onder c.</t>
  </si>
  <si>
    <t>Vaststellen geluidaandachtgebieden</t>
  </si>
  <si>
    <t>5.58a</t>
  </si>
  <si>
    <t>Bij lid 1: Hoe stelt de gemeente een geluidaandachtgebied op en hoe wordt dit gebied vastgesteld? Waar kunnen burgers en medeoverheden dit terugvinden?</t>
  </si>
  <si>
    <t>De artikelen 5.78h t/m m komen in samenhang complex over. Wat is bijvoorbeeld het verschil tussen 5.78j eerste lid en 5.78k?</t>
  </si>
  <si>
    <t xml:space="preserve">Verduidelijking verschil tussen artikelen </t>
  </si>
  <si>
    <t xml:space="preserve">Voorgesteld wordt beleidsruimte toe te voegen voor het treffen van gevelmaatregelen, danwel tenminste een regeling opnemen dat gemeenten een termijn krijgen van bijvoorbeeld 5 jaar om gevelmaatregelen te treffen. Dit is nodig nu de zogenaamde ‘spons’ uit het systeemontwerp Swung II  een verplichtend karakter krijgt in plaats van de oorspronkelijke bedoeling van een beleidsmatig instrument. De gedachtegang over handhaving via monitoring is afkomstig uit de werkgroep systeem Swung. In dat traject is in 2008 het stuk “systeemontwerp Swung II herziening Wet geluidhinder/ Wet milieubeheer” opgeleverd. Over de handhaving - via wat nu monitoring is geworden – staat op blz. 9 : “Als spons gaan fungeren de geluidkaarten en de beleids- en actieplannen van de gemeenten. Daar maken gemeenten afwegingen en overwegen maatregelen voor hun geluidbronnen”. Ergo de spons was bedoeld als een beleidsmatig instrument, terwijl het nu een verplichtend karakter krijgt in het Aanvullingsbesluit geluid. Dit kan tot gevolg hebben dat gemeenten maatregelen moeten treffen voor 70 + dB woningen, terwijl er in andere delen van de gemeente veel schrijnendere gevallen zijn, die echter niet eerst aangepakt hoeven te worden. Een overschrijding van de basisgeluidemissie kan voorkomen bij een toename van ‘gewoon’ verkeer met 40%, maar ook bij een wijziging van OV-dienstregeling. </t>
  </si>
  <si>
    <t>Beleidsruimte toevoegen voor het treffen van gevelmaatregelen</t>
  </si>
  <si>
    <t>Volgens de toelichting bij het eerste lid, moet bij overschrijding standaardwaarde getoetst worden of nog wel wordt voldaan aan de binnenwaarde (tabel 3.48). Voor de meeste gebouwde woningen bedraagt de binnenwaarde 36dB. De verwijzing naar ‘binnenwaarde’ staat het tweede lid. Dit kan leiden tot hoge onderzoekslasten, doordat binnenwaarden moeten worden vastgesteld, alsmede besluiten, bezwaar, beroep. Hoe zit het met kosten en sanering? In een aantal gevallen kan het voorkomen dat de per geluidgevoelige ruimte de binnenwaarde moet worden vastgesteld. Dus bij een toename van 1,5 dB waardoor de geluidbelasting boven de 70 dB (grenswaarde voor gemeentewegen) komt, dienen er maatregelen aan de weg of gevelisolatie getroffen te worden. In stedelijke omgeving zijn maatregelen aan de weg nagenoeg niet aan de orde, zodat steeds sprake zal zijn van kostbare gevelisolatie. Er is beleidsruimte voor gemeente gewenst bij de beslissing om maatregelen te nemen of een termijn om de noodzakelijke maatregelen uit te kunnen voeren.</t>
  </si>
  <si>
    <t>Beleidsruimte voor gemeenten bij  beslissing om maatregelen te nemen</t>
  </si>
  <si>
    <t>Verduidelijing verkeersintensiteit</t>
  </si>
  <si>
    <t>In het eerste lid wordt de verkeersintensiteit gemiddeld over een kalenderjaar genoemd. Moet worden uitgegaan van een weekdaggemiddelde?</t>
  </si>
  <si>
    <t>In lid 3 wordt aangegeven dat de normen in deze paragraaf niet gelden voor dove gevels. Als een gebouw dus een dove gevel heeft, worden de bewoners niet beschermd tegen het toenemende geluid van het (spoor)wegverkeer. In hogere waarde besluiten en bestemmingsplannen wordt de gevelwering van dove gevels aangegeven. Is de bedoeling dat deze gevelwering vervalt?</t>
  </si>
  <si>
    <t>Verduidelijking normen in deze paragraaf mbt dove gevels</t>
  </si>
  <si>
    <t>Welke situaties moeten met elkaar worden vergeleken</t>
  </si>
  <si>
    <t>Het is onduidelijk welke situaties met elkaar worden vergeleken. Moet de situatie een jaar voor de reconstructie worden vergeleken met de situatie circa 10 jaar na de reconstructie?</t>
  </si>
  <si>
    <t>In de opsomming missen de snelheidsverhoging en een verandering in de voertuigverdeling. Het kan voorkomen dat een 30  km/u weg tegenvalt in de praktij. Nu kan men gewoon weer terug naar 50 km/u. Is hier nog een toets aan een toename van 1,5 dB?</t>
  </si>
  <si>
    <t>Toevoegen snelheidsverhoging en voertuigverdeling</t>
  </si>
  <si>
    <t>Hoe verhoudt artikel 5.78o1 zich met artikel 5.78o lid 2?</t>
  </si>
  <si>
    <t>Verhouding met artikel  5.780 aangeven</t>
  </si>
  <si>
    <t>5.78aa</t>
  </si>
  <si>
    <t>Voor woningen of andere geluidgevoelige bestemmingen die zijn gerealiseerd op basis van de Interimwet Stad en Milieu is de gemeente verantwoordelijk voor het naleven van de geluidsbelasting in de gebouwen. Geldt dit ook voor deze gebouwen?</t>
  </si>
  <si>
    <t>Zijn gemeenten verantwoordelijk voor naleving van geluidsbelasting in deze gebouwen</t>
  </si>
  <si>
    <t>Verduidelijking  van begrip correctie</t>
  </si>
  <si>
    <t>Welke correctie voor de verschillen in hinderlijkheid wordt in lid 2 bedoeld?</t>
  </si>
  <si>
    <t>In lid 3 wordt verwezen naar de 48 dB Lden contour van een luchthavenbesluit. Echter, de 48 dB Lden countour van bijvoorbeeld Schiphol is niet opgenomen in een Luchthavenverkeersbesluit of Luchthavenindelingsbesluit. Wordt de Wet luchtvaart gewijzigd op dit  punt?  Op dit moment in de 48 dB Lden contour van Schiphol opgenomen in de prognose voor het komende jaar of in het verslag vanhet afgelopen jaar. Deze contouren wizigen per jaar omdat ze afhankelijk zijn van o.a. baangebruik. Welke contour moet worden gehanteerd en hoe wordt deze contour verspreid?</t>
  </si>
  <si>
    <t>Verduidelijking voor contour  van een luchthavenbesluit</t>
  </si>
  <si>
    <t>Is het te overwegen het termijn van 10 jaar te verkorten tot maximaal 5 jaar?</t>
  </si>
  <si>
    <t>De duur van 10 jaar is erg lang</t>
  </si>
  <si>
    <t>Bij lid 2: Is het te overwegen het termijn van 10 jaar te verkorten tot maximaal 5 jaar?</t>
  </si>
  <si>
    <t>In het BBL worden eisen gesteld aan "tijdelijke geluidgevoelige gebouwen". Hoe verhouden de eisen opgenomen in het Bbl zich tot het Bkl?</t>
  </si>
  <si>
    <t>Verhouding eisen in Bbl tot Bkl</t>
  </si>
  <si>
    <t>Als een woning op een industrieterrein is gelegen en binnen een aandachstgebied ligt van een ander industrieterrein of van een (spoor)weg, is deze woning dan geluidgevoelig voor dat andere industrieterrein of die (spoor)weg? In de huidige wet- en regelgeving moet nl. nu wel rekening worden gehouden met dergelijke woningen voor de andere bronsoorten.</t>
  </si>
  <si>
    <t>Woning op een industrieterrein</t>
  </si>
  <si>
    <t>Waar worden geluidaandachtgebieden aangewezen en vastgelegd? En hoe gaat dit werken? Moeten er voor een industrieterrein twee aandachtsgebieden worden vastgesteld? Een voor Lnight en een voor Lden?</t>
  </si>
  <si>
    <t>Uit de NvT blijkt dat de grens van het aandachtsgebied wordt bepaald zonder rekening te houden met afschermende bebouwing. Voor industrieterreinen waarvoor de geluidzone is vastgesteld mét afschermende bebouwing zal het aandachtsgebied vele malen groter worden dan onder de Wet geluidhinder. Dit brengt een aanzienlijke lastenverzwaring met zich mee bij het toelaten van geluidgevoelige gebouwen.</t>
  </si>
  <si>
    <t>Omvang aandachtsgebied</t>
  </si>
  <si>
    <t>AZC en gevangenissen</t>
  </si>
  <si>
    <t>Uit het aanvullingsbesluit blijkt dat AZC en gevangenissen geen geluidgevoelige gebouwen zijn. Dit zien wij graag bevestigd.</t>
  </si>
  <si>
    <t>Nevenfuncties zoals bijvoorbeeld een garage moeten in het omgevingsplan zijn aangemerkt als een niet geluidgevoelige functie. Als dit niet expliciet is opgenomen, kan een bewoner van een dergelijke ruimte van een geluidgevoelig gebouw een "geluidgevoelige ruimte" van maken. Deze wijziging kan bij een verhoging van een GPP of van het BGE leiden tot een verplichte naleving van de grenswaarde voor de binnenwaarde.</t>
  </si>
  <si>
    <t>lid 2 laag detailniveau om "geen geluidgevoelige ruimten" op te nemen in een omgevingsplan</t>
  </si>
  <si>
    <t>In de huidige wet- en regelgeving zijn praktijklokalen en gymzalen geen geluidgevoelige ruimten in een onderwijsgebouw. Alleen leslokalen en theorielokalen van onderwijsgebouwen zijn als geluidgevoelige ruimten aangewezen. Zo waren ook alleen keukens met een oppervlakte groter dan 11 m2 geluidgevoelig. Nu worden alle keukens een geluidgevoelige ruimte.</t>
  </si>
  <si>
    <t>Overgang voor niet-geluidgevoelige ruimten</t>
  </si>
  <si>
    <t>In de NvT is opgenomen dat er BREF's en andere documenten zijn die betrekking hebben op in de bedrijfstak gebruikelijke maatregelen. Echter voor het milieuaspect geluid zijn er nauwelijks beste beschikbare technieken in BREF's opgenomen. Ook zijn er geen andere documenten die betrekking hebben op in de bedrijfstak gebruikelijke maatregelen bestuurlijk vastgesteld. Om te kunnen sturen op BBT voor activiteiten op industrieterreinen zou daarom een aanvullend artikel wenselijk zijn. In de huidige wet- en regelgeving is het niet mogelijk op industrieterreinen op BBT te sturen als er nog ruimte is voor het industrieterrein (jurisprudentie).</t>
  </si>
  <si>
    <t>BBT</t>
  </si>
  <si>
    <t>3.25</t>
  </si>
  <si>
    <t>Wij zijn het er niet mee eens dat het geluid van treinen op een emplacement wordt betrokken bij het hoofdspoor. Dit betekent namelijk een andere weging van het geluid op een emplacement want volgens huidige regelgeving zijn spoorwegemplacementen vergunningplichtige inrichtingen. In het huidig recht valt een spoorwegemplacement niet onder de Wet geluidhinder en wordt de ruimtelijke afweging bij ontwikkelingen in de buurt van een spoorwegemplacement beoordeeld met activiteitenbesluit/(vervallen)VNG-brochure Bedrijven en milieuzonering. Door deze wijziging worden piekgeluiden veroorzaakt door treinen op een emplacement niet langer betrokken. Juist het geluid van rangerende treinen op emplacementen is van een wezenlijk ander karakter dan van een doorgaande treinen vanwege de onregelmatigheid en de onverwachtheid van de pieken in het geluid. Door in ruimtelijke afwegingen rekening te houden met  piekgeluiden kan in de huidige regelgeving bescherming worden geboeden tegen slaapverstoringe en schrikreacties. Piekgeluiden worden bijvoorbeeld veroorzaakt door rijdende treinen over wissels en bogen, koppelen, remmen, ontluchten en stoten. Deze pieken zijn extra hinderlijk omdat er geen voorspelbaarheid in zit terwijl dit bij doorgaande treinen wel het geval is. Door het verplaatsen van dit type geluid van 'industrielawaai' naar 'spoorweglawaai' wordt gemeenten niet de beleidsvrijheid geboden een gelijkwaardig bechermingsniveau te garanderen door het stellen van normen voor de hoogte en aantallen piekgeluiden en het equivalente geluidsniveau in de dag-, avond- en nachtperiode. Dit betekent  dat er geen sprake is van een gelijkwaardig beschermingsniveau voor de burgers tegen geluid van spooorwegemplacementen. Ook  kan vanwege de soepeler wordende regelgeving woningbouw dichterbij emplacementen voorzien worden, waardoor er nieuwe gehinderden bijkomen. In het verleden is voor deze problematiek een bestuurlijk traject gestart en een werkgroep ingesteld. In deze werkgroep is de bovenstaande opmerking gemaakt. Het traject heeft als doel om bij het inwerking treden van de Omgevingswet een set met eenduidige regels te hebben voor de emplacementen. Hoewel dit bestuurlijk traject niet is afgerond, worden hiervoor in de artikelen 3.26, lid 2 en lid 3 aanpassingen voorgesteld. Wij kunnen niet instemmen met deze aanpassingen. Wij stellen voor dat de consequenties van de nu voorgestelde regelgeving opnieuw aandacht te geven in een ambtelijke werkgroep en voorlopig niet de voorgestelde beleidswijziging in te voeren.</t>
  </si>
  <si>
    <t>Bij een verhoging van een geluidproductieplafond moet rekening worden gehouden met de gezamenlijke geluidbelasting van alle industrieterreinen op geluidgevoelige gebouwen die liggen binnen de aandachtsgebieden van die industrieterreinen. In de huidige wet- en regelgeving zijn de grenswaarden bepaald per industrieterrein. In de voorgestelde wetswijziging is het mogelijk dat er een saneringssituatie kan ontstaan en/of kan een verhoging van een GPP van een industrieterrein de overige industrieterreinen een mogelijk verhoging ontnemen. In de Nota van Toelichting wordt deze “aanscherping” weggeschreven door de aanname dat in de regel bestaande industrieterreinen waarvan de aandachtsgebieden elkaar overlappen, onder de Wet geluidhinder in de regel als één industrieterrein zijn gezoneerd. Deze veronderstelling in de Nota van Toelichting gaat niet op voor de industrieterreinen in bijvoorbeeld het Rijnmondgebied. Geadviseerd wordt de Nota van Toelichting aan te passen en de aanscherping van het normenhuis voor industrie voor overlappende aandachtsgebieden ongedaan te maken.</t>
  </si>
  <si>
    <t>Aanscherping door overlappende aandachtsgebieden ongedaan maken</t>
  </si>
  <si>
    <t>In de NvT staat in de laatste zin van de eerste alinea onder artikel 3.27 abusievelijk "het gezamenlijke geluid van de drie industrieterreinen bij elkaar". In de daarop volgende alinea staat "Het optellen van het geluid van de industrieterreinen". In de Omgevingswet wordt onderscheid gemaakt tussen "gecumuleerd", "gezamenlijk" en "opgeteld" geluid. Om verwarring te voorkomen is te overwegen de laatste zin van de eesrte alinea onder artikel 3.27 te wijzigen in "het opgetelde geluid van de drie industrieterreinen bij elkaar".</t>
  </si>
  <si>
    <t>In de NvT is beschreven dat het onwenselijk is dat een industrieterrein A kan leiden tot een overschrijding van de geluidproductieplafonds van industrieterrein B. Om die reden wordt per industrieterrein een geluidproductieplafond vastgesteld. Ook is in de NvT beschreven dat in de regel overlappende aandachstgebieden als één industrieterrein zijn gezoneerd. Deze aanname is niet juist. Zo zijn in de Rijnmond vanwege de ligging van industrieterreinen in verschillende gemeenten de industrieterreinen met overlappende zones apart gezoneerd. Door in het Abg voor te schrijven dat de geluidbelasting op geluidgevoelige gebouwen gelegen in overlappende aandachstgebieden "opgeteld" getoetst moet worden, kan het voorkomen dat industrieterrein A de groeiruimte van industrieterrein B verkleint of wegneemt.</t>
  </si>
  <si>
    <t>Overlappende zones</t>
  </si>
  <si>
    <t xml:space="preserve">Het nestgeluid van afgemeerde schepen wordt op dit moment niet beschouwd als "direct geluid" bij vergunningverlening. Dit op het advies van de Minister opgenomen in het Handboek Sanering Industrielawaai. Echter het geluid van schepen is wel degelijk "hoorbaar". Het geluid heeft een laag frequent karakter. Het geluid wordt daardoor anders waargenomen dan industrielawaai, wegverkeerslawaai, spoorweglawaai of het geluid van windturbines. Tot op heden is bij het bepalen van het geluid van het industrieterrein het geluid van afgemeerde schepen niet getoetst aan de grenswaarden voor de geluidbelasting vanwege activiteiten op een industrieterrein.Daardoor is het lastig om maatregelen af te dwingen om het dominant aanwezige nestgeluid te verminderen en daardoor de geluidhinder hiervan te verminderen. Het is gewenst dat de wetgeving de mogelijkheid biedt aan een bestuursorgaan tot het opleggen van maatregelen en te sturen naar stillere technieken. Gezien de nu voorliggende consultatie van het Aanvullingsbesluit geluid is er een mogelijkheid voor de wetgever om duidelijkheid te verschaffen op welke wijze “nestgeluid’ kan worden gereguleerd. Een landelijke regeling heeft als voordeel dat sturen op stiller een prikkel is voor rederijen en scheepsbouwers daadwerkelijk stillere schepen aan te schaffen of te bouwen. Er zijn twee opties: a) Het nestgeluid toerekenen aan de inrichting (direct geluid). Hiermee wordt het nestgeluid getoetst aan de grenswaarden en kunnen in de vergunning voorschriften ten aanzien van dat geluid worden opgenomen en maatregelen worden opgelegd. Als de wetgever de voorkeur heeft voor deze optie, dan is het van belang om de impact op de beschikbare geluidruimte voor de industrie te laten onderzoeken. Op dit moment loopt er bij de DCMR Milieudienst Rijnmond een onderzoek naar de impact van dit geluid voor de zeehavens. Het kiezen van deze optie kan ook consequenties hebben voor Externe Veiligheid en Luchtemissies van scheepsmotoren. Ook dit moet worden onderzocht. b) Het nestgeluid als een aparte “geluidbronsoort” beschouwen waarvoor een apart toetsings- en handhavingsregime gaat gelden. Indien voor deze optie wordt gekozen, is het gewenst dat dat het nestgeluid wel moeten worden meegenomen (gelijk aan windturbines) bij het bepalen van de gecumuleerde en gezamenlijke geluidbelasting op geluidgevoelige gebouwen. Dit aparte toetsings- en handhavingsregime voor nestgeluid zou kunnen worden meegenomen in de nog aan te vullen Omgevingsregeling. Als de wetgever kiest voor deze optie, dan kan specifiek aandacht worden besteed aan het laag frequente karakter van het geluid. Geadviseerd wordt het geluid van afgemeerde schepen, het nestgeluid, via wetgeving te reguleren en beide opties te laten onderzoeken op de voor- en nadelen. </t>
  </si>
  <si>
    <t>Nestgeluid van schepen</t>
  </si>
  <si>
    <t>Nestgeluid van schepen en overslag van schip naar schip aan een openbare boei zijn activiteiten die nu niet worden meegenomen voor het beschouwen van de geluidbelasting vanwege een gezoneerd industrieterrein. Is het mogelijk om bij het invoeringsbesluit het geluid vanwege nestgeluid van schepen en het geluid vanwege de overslag van schip naar schip aan openbare boeien "beleidsneutraal" mee te nemen voor het bepalen van de waarden op de geluidreferentiepunten?</t>
  </si>
  <si>
    <t>Nestgeluid van schepen en overslag van schip naar schip</t>
  </si>
  <si>
    <t>Is het mogelijk voor een grootschalig industrieterrein waar binnen het aandachstgebied geen woningen zijn gelegen andere criteria te hanteren? In de NvT is "slechts" opgenomen dat vanwege "praktische redenen" de afstand van grote industrieterreinen is gemaximeerd op 500 meter. Echter het aandachtsgebied is vele malen groter dan de afstand van 500 meter. Bijvoorbeeld in het gehele aandachtsgebied van Maasvlakte 2 liggen geen geluidgevoelige gebouwen. Is het te overwegen voor dergelijk gelegen industrieterreinen het puntencordon en het aandachtsgebied "af te kappen" op de Noordzee? Voor industieterreinen in de nabijheid van woningen zullen vele geluidreferentiepunten toegevoegd moeten worden aan het wettelijk opgelegde puntencordon. Deze dichterbij gegenereerde geluidreferentiepunten kunnen verder weg gelegen wettelijke referentiepunten "overbodig" maken. Nu is het niet mogelijk deze wettelijke punten op te heffen. Hierdoor worden de berekeningen en monitoringsrapportages onnodig mee belast en komt de "dubbele toetsing" weer terug.</t>
  </si>
  <si>
    <t>Afstand ligging referentiepunten onderling en t.o.v. de grens van het industrieterrein. Omvang aandachtsgebied</t>
  </si>
  <si>
    <t>Voor alle geluidbronsoorten geldt dat als nieuwe geluidgevoelige bestemming worden gerealiseerd door toepassing van de artikelen 5.78w t/m 5.78y, de geluidbronsoort "op slot" wordt gezet. Dit geeft problemen in overleg met de bronbeheerder. Te overwegen is om een extra artikel toe te voegen dat als gebruik is gemaakt van de artikelen 5.78w t/m 5.78y voor de realisatie van nieuwe geluidgevoelige gebouwen in de nabijheid van een geluidbronsoort het geluidproductieplafond als omgevingswaarde de grenswaarde bedoeld in tabel 3.31 met ten hoogste 5 dB mag overschrijden. Dit kan bijvoorbeeld door artikel 3.34 oner lid 1 toe te voegen f. als er sprake is van "vervangende nieuwbouw', 'transitie" of "zeehaven gebonden", dan mag de grenswaarden genoemd in tabel 3.31 met maximaal 5 dB worden overschreden. Hierdoor kan worden voorkomen dat een gebouw waarvan de functie wijzigt van "kantoor" naar "wonen" moet worden voorzien van een niet-geluidgevoelige gevel.</t>
  </si>
  <si>
    <t>Relatie met de artikelen 5.78w, t/m 5.78y</t>
  </si>
  <si>
    <t>Waarden gelden per geluidbronsoort per beheerder</t>
  </si>
  <si>
    <t>Voor de leesbaarheid en eenduidige interpretatie is het te overwegen om per beheerder van een geluidbronsoort de standaard- en grenswaarde op te nemen. Dit kan door bijvoorbeeld voor "provinciale wegen" en "lolake spoorwegen" een aparte rij aan te maken. Nu kan de tabel zo gelezen worden dat standaard- en grenswaarde gelden voor de Rijkswegen en de provinciale wegen gezamenlijk.</t>
  </si>
  <si>
    <t>Voor gemeentelijke wegen en waterschapswegen is de aanhef van dit artikel onjuist</t>
  </si>
  <si>
    <t>Gemeentelijke wegen en waterschapswegen kennen geen geluidproductieplafonds</t>
  </si>
  <si>
    <t>In de Nvt en in het Abg wordt niet helder onderscheid gemaakt. Geadviseerd wordt in tabel 3.31 "lokale spoorwegen" te wijzigen in "bij verordening aangewezen lokale spoorwegen".</t>
  </si>
  <si>
    <t>Lokaal spoor (gemeentelijk) en bij verordening aangewezen lokaal spoor (provinciaal)</t>
  </si>
  <si>
    <t>Zowel in dit artikel maar ook in de artikelen 5.78o t/m 5.78q wordt niet helder gemaakt dat als lokaal spoor onderdeel is van een weg het geluid van het lokaal spoor onderdeel uitmaakt van die weg en hieraan wordt toegerekend.</t>
  </si>
  <si>
    <t>Gemeentelijke wegen samen met lokaal spoor</t>
  </si>
  <si>
    <t>lid 2: Als er braakliggende terreinen zijn, zijn hiervoor wel bronnen in de GPP's meegenomen. Kan bij verhoging van de GPP's vanwege andere activiteiten dan de gereserveerde bronnen toch worden afgeweken van de hoogste waarde eof grenswaarde? Economisch van belang is nl. dat de gereserveerde geluidruimte beschikbaar blijft. Voorgesteld wordt dit expliciet aan de artikelen toe te voegen.</t>
  </si>
  <si>
    <t>Behouden gereserveerde geluidruimte bij verhoiging geluidproductieplafond (geldt ook voor artikel 3.34)</t>
  </si>
  <si>
    <t>Onduidelijk is of bij eerste vaststelling een omgevingstoets moet worden uitgevoerd. Dit zowel voor het cordon van punten conform artikel 3.30 als de extra toegevoegde geluidreferentiepunten. Dit blijkt niet helder uit artikel VI. Wij gaan er van uit dat er voor de eerste vaststelling geen omgevingstoets moet worden uitgevoerd. Echter de geluidgevoelige gebouwen met een hoge geluidbelasting, hoger dan 60 dB Lden, moeten bij een verhoging van een GPP toch worden getoetst. Hiermee ontstaat alsnog een saneringssituatie, of moeten deze woningen worden geamoveerd? Wij verwachten dat het rijk haar verantwoordelijkheid neemt en de gemeente tegemoet komt in de kosten.</t>
  </si>
  <si>
    <t>MTG-besluiten tussen 60 en 65 dB(A). Hoger waarden tussen 60-</t>
  </si>
  <si>
    <t>3.34</t>
  </si>
  <si>
    <t>Dit artilkel biedt het bestuursorgaan of beheerder de mogelijkheid onjuistheden in de vaststelling van de waarden op de geluidreferentiepunten te herstellen. Geadviseerd wordt ook de gemeenten en waterschappen de mogelijkheid te bieden onjuistheden in het BGE te herstellen, met als doorwerking een mogelijke aanpassing van de lijst met te saneren woningen (arikel 14a.2). Als het herstel van onjuistheden in de BGE is geregeld is in de artikelen 3.50 en 3.51, dat wordt geadviseerd dit in de artikelen expliciet op te nemen. Het aanpassen van de lijst (artikel 14a.2) moet ook mogelijk zijn.</t>
  </si>
  <si>
    <t>Herstel onjuistheden BGE</t>
  </si>
  <si>
    <t>Bij wijzigingen in het aandachtsgebied door naburige gemeenten (artikel 5.78ad) die invloed hebben op de waarden van de GPP's, moeten de GPP's kunnen worden gewijzigd zonder een omgevingstoets. Een verwijzing naar het onderzoek van de naburige gemeente volstaat. De kosten voor vaststelling door de bronbeheerder komen ten laste van de initiatiefnemer. In dit geval de naburige gemeente. Dit kan bijvoorbeeld door wijziging van het maaiveld "onder" enkele geluidreferentiepunten, maar ook door nieuwbouw tussen de geluidreferentiepunten waarvoor het noodzakelijk is nieuwe referentiepunten toe te voegen aan de bewaking van de geluidbelasting van het industrieterrein.</t>
  </si>
  <si>
    <t>Wijzigen geluidproductieplafonds</t>
  </si>
  <si>
    <t>3.39</t>
  </si>
  <si>
    <t>Als de "grote lawaaimakers" zijn verdwenen, moet het mogelijk zijn voor een gemeente het cordon van geluidreferentiepunten met de geluidwaarden op te heffen via een omgevingsplan.Ook moet het mogelijk zijn voor gemeente de vrijwillig vastgestelde geluidproductiplafonds via een omgevingsplan op te heffen.</t>
  </si>
  <si>
    <t>3.40</t>
  </si>
  <si>
    <t>Opheffen van Geluidproductieplafonds rondom een industrieterrein regelen</t>
  </si>
  <si>
    <t>Als een gemeentelijke weg of een niet aangewezen lokale spoorweg wordt overgedragen aan de provincie of het rijk, wordt de BGE verhoogd met 1,5 dB. Waarom vindt er bij een dergelijke overdracht geen omgevingstoets plaats om te beoordelen of de binnenwaarde van geluidgevoelige gebouwen in het aandachtsgebied nog voldoen aan de grenswaarden na die verhoging van 1,5 dB?</t>
  </si>
  <si>
    <t>Waarom vindt bij overdracht geen omgevingstoets plaats?</t>
  </si>
  <si>
    <t>Het lijkt alsof dit artikel alleen kan worden toegepast als een geluidproductieplafond wordt vastgesteld. Echter uit de NvT blijkt dat ook door bijvoorbeeld bouw of sloop een geluidwaarde op een geluidreferentiepunt kan worden overschreden. Daar een dergelijke situatie kan onstaan op enig moment na vaststelling adviseren wij dit artikel anders te verwoorden zodat duidelijk wordt dat er in geval van bijzondere omstandigheden, op enig moment na vaststelling, niet aan het geluidproductieplafond hoeft te worden voldaan. Tevens verzoeken wij een termijn van 10 jaar te hanteren om de overschrijdingssituatie aan de bronzijde te beeindigen, een termijn die als acceptabel wordt gezien voor ‘tijdelijke’ geluidgevoelige gebouwen?</t>
  </si>
  <si>
    <t>Bouw en sloop</t>
  </si>
  <si>
    <t>Gewenst is dat een gebouw dat door wijziging van de gebruiksfunctie geluidgevoelig wordt als eerste "stap" naar een binnenwaarde van of 38 dB of 36 Lden moet worden gestreefd. Als dan door toename van de gezamenlijke geluidbelasting de grenswaarde van of 41 dB Lden of 39 dB Lden wordt overschreden, moet de binnenwaarde worden teruggebracht naar of 38 dB of 36 dB Lden. Op deze wijze worden alle geluidgevoelige gebouwen op eenzelfde wijze opgenomen in het systeem van naleven van de grenswaarde voor de binnenwaarde (maximale toename van 3 dB). Mag een gemeente een strengere eis in haar Omgevingsplan opnemen voor gebouwen in transitie?</t>
  </si>
  <si>
    <t>Binnenniveau van 41 dB Lden is erg hoog. Wenselijk is 36 of 38 dB Lden met een grenswaarde van of 39 of 41 dB Lden.</t>
  </si>
  <si>
    <t>Registratie in het DSO van het besluit tot het treffen van geluidwerende maatregelen</t>
  </si>
  <si>
    <t>In lid 4 staat dat weigeraars niet meer in aanmerking komen voor voorzieningen. In de huidige regelgeving wort dit ingeschreven in een kadaster. Hoe wordt dit straks geborgd en kan dit straks worden geregistreerd in het DSO? Voor bronbeheerders en potentiele kopers is "de weigering" van een eigenaar om medewerkinge te verlenen voor het treffen van maatregelen belangrijke informatie. Van belang is deze informatie terug te kunnen vinden in een landelijk registratiesysteem. Ook weigeringen die nu worden opgeslagen in het Kadaster, moeten worden overgezet in dit systeem.</t>
  </si>
  <si>
    <t>Voor bronbeheerders zijn gegevens over de gerealiseerde gevelwering en de ruimte daarachter belangrijke informatie. Wenselijk is om ook deze informatie op te nemen in het DSO of landelijke gegevensvoorziening geluid</t>
  </si>
  <si>
    <t>In de huidige wet- en regelgeving is voorgeschreven het meest bepalende jaar. Dit bepalende jaar kan liggen voor 10 jaar maar ook na 10 jaar. Dit is relevant als binnen 10 jaar andere wijzigingen te voorzien zijn waardoor 10 jaar later de geluidbelasting lager zal zijn. Wij verzoeken in de wetgeving te verwijzen naar het "maatgevende jaar".</t>
  </si>
  <si>
    <t>ten minste tien jaar in plaats van het "maatgevende jaar".</t>
  </si>
  <si>
    <t>Voor vele woningen zal na het van kracht worden van de Omgevingswet niet worden voldaan aan de grenswaarden voor de binnenwaarde. Dit zeker gezien de wijzigingen van de geluidgevoelige ruimten en de aanscherping van toetsen aan de gezamenlijke geluidbelasting. Slechts enkele van deze woningen kunnen worden gemeld (artikel 14a.2 en artikel 10a.1 lid 2) bij het ministerie. Voor vele woningen zal nader onderzoek moeten worden uitgevoerd om te onderzoeken of wordt voldaan een de grenswaarde voor de binnenwaarde. Dergelijk onderzoek brengt hoge kosten met zich mee. Wij gaan er van uit dat het rijk haar verantwoordelijkheid neemt en de gemeente tegemoet komt in de kosten.</t>
  </si>
  <si>
    <t>Relatie met de artikelen sanering wegverkeerslawaai. Gezamenlijke geluidbeaslting is niet beleidsneutraal</t>
  </si>
  <si>
    <t>Er zijn ruimtelijke ontwikkelingen vastgesteld in verschillende bestemmingsplannen. Het heersende verkeersbeeld in 2021 komt niet overeen met de ontwikkeling die zijn toegestaan in die bestemmingsplannen. Is het mogelijk om bij vaststelling van het BGE rekening te houden met de verkeersintensiteiten in die vastgestelde bestemmingsplannen?</t>
  </si>
  <si>
    <t>kalenderjaar 2021 en reeds getroffen maatregelen</t>
  </si>
  <si>
    <t>Hoe verhoudt dit artikel zich tot artikel 5.78b (waarde van geluid)? In artikel artikel 3.50 (Waarde BGE) moeten alle “bestaande gemeentewegen of niet aangewezen lokale spoorwegen” worden meegenomen. In artikel 3.78n (Toepassingsbereik) worden de enkele bestaande gemeentewegen onder voorwaarden uitgesloten. Geadviseerd wordt artikel 3.50 aan te passen zodat ook voor het bepalen van de waarden van het BGE enkele bestaande gemeentewegen onder voorwaarden zijn uitgesloten.</t>
  </si>
  <si>
    <t>Waarde van de basisgeluidemissie</t>
  </si>
  <si>
    <t xml:space="preserve">Met de introductie van de ‘basisgeluidemissie’ wordt een nieuw instrument geïntroduceerd. Onduidelijk is hoe dit wordt vastgelegd en hoe dit zich verhoudt tot het omgevingsplan of een van de andere instrumenten van de omgevingswet. Wat is de (juridische) status van ‘basisgeluidemissie’? Waar worden deze waarden vastgelegd? Hoe kunnen deze waarden geraadpleegd worden? Hoe verhoudt een aanpassing, wijziging, van het BGE zich ten opzichte van een aanpassing, wijziging, van het Omgevingsplan? Heeft deze kaart betekenis voor anderen dan bevoegd gezag en wat dan? Kan de werking van het systeem van de basisgeluidemissie eenduidiger vastgelegd worden zodat de werking voor eenieder (ook wegbeheerders en burgers) duidelijk is? De geluidemissie van een nieuwe weg kan opgenomen worden als toekomstige belasting. Hoe zit het met het voornemen van reconstructie van een weg, lokaal spoor, of bij bijvoorbeeld intensiveren van gebruik? Geldt dat de gemeente als uitgangspunt ook de toename van het geluid als gevolg van een bouwplan mag gebruiken, net als de reconstructie van een weg? Het is wenselijk ook toekomstige ontwikkelingen op te kunnen nemen als daar zicht op is. De juridische verankering van de basisgeluidemissie kunnen wij niet terugvinden in het aanvullingsbesluit, terwijl de basisgeluidemissie wordt gebruikt voor besluiten met betrekking tot geluid. Ook vinden wij het vreemd dat de onderliggende data geen deel uitmaken van een openbaar besluit. Kan dit worden aangevuld? </t>
  </si>
  <si>
    <t>Voor vele woningen zal na het van kracht worden van de Omgevingswet niet worden voldaan aan de grenswaarden voor de binnenwaarde. Slechts enkele van deze woningen kunnen worden gemeld (artikel 14a.2 en artikel 10a.1 lid 2) bij het ministerie. Voor vele woningen zal nader onderzoek moeten worden uitgevoerd om te onderzoeken of wordt voldaan een de grenswaarde voor de binnenwaarde. Dergelijk onderzoek brengt hoge kosten met zich mee. Als tijdens de monitoring blijkt dat de BGE met 1,5 dB of meer wordt overschreden, zal afhankelijk van de geluidbelasting (gelijk aan of hoger dan 60 dB Lden) gecontroleerd moeten worden of wordt voldaan aan de binnenwaarde van 36 dB Lden of 41 dB Lden. Ik ga er van uit dat het rijk de kosten van dergelijke onderzoeken financiert.</t>
  </si>
  <si>
    <t>Betreft relatie met de artikelen sanering wegverkeerslawaai en gezamenlijke geluidbelasting</t>
  </si>
  <si>
    <t>Moeten de gemeentelijke wegen op een industrieterrein met geluidproductieplafonds worden meegenomen in de BGE? Feitelijk liggen langs deze wegen geen geluidgevoelige gebouwen. Geadviseerd wordt gemeentelijke wegen op een industrieterrein (artikel 5.78d) uit te sluiten voor het bepalen van de waarde van het BGE. Een overweging is ook om artikel 3.78n hierop aan te passen.</t>
  </si>
  <si>
    <t>Gemeentelijke wegen op een industrieterrein met geluidproductieplafonds</t>
  </si>
  <si>
    <t>Moeten wijzigingen van de BGE worden vastgesteld en gepubliceerd?</t>
  </si>
  <si>
    <t>Wijzigingen BGE</t>
  </si>
  <si>
    <t>4.23</t>
  </si>
  <si>
    <t>Aanpassen verwijzing</t>
  </si>
  <si>
    <t>Er wordt verwezen naar 5.78w. Moet dit niet zijn 5.78u?</t>
  </si>
  <si>
    <t>5.78a</t>
  </si>
  <si>
    <t>Termijn verkorten</t>
  </si>
  <si>
    <t>Een omgevingsplan wijzigt continu. Na in werking treding van de Omgevingswet krijgen de gemeenten tot 2029 de tijd om alle bestemminsgplannen, de APV en de bruidschat te brengen tot één omgevingsplan. Dit zal stapsgewijs worden uitgevoerd waaraan telkens een besluit aan ten grondslag zal liggen. De basisgeluidemissie zal gebaseerd moeten worden op de reeds bestemde bestemmingen. Daarna zal de basisgeluidemissie gewijzigd worden als er nieuwe functies worden toegevoegd aan of functies worden gewijzigd in het omgevingsplan. Naaste deze geplande groei van het verkeer, zal ook door de monitoring de autonome groei worden gemeten. Met andere woorden de geluidbelasting wijzigt door wijzigingen in het omgevingsplan en door autonome groei. Onduidelijk is voor een wijziging van het omgevingsplan ook de wijzigingen in het BGE moeten worden doorgevoerd per besluit. Geadviseerd wordt meer duidelijkheid te geven tussen de afhankelijkheid van het BGE en het omgevingsplan.</t>
  </si>
  <si>
    <t>Duidelijkheid over afhankelijkheid BGE en omgevingsplan</t>
  </si>
  <si>
    <t>Als de "grote lawaaimakers" zijn verdwenen, moet het mogelijk zijn voor een gemeente het cordon van geluidreferentiepunten met de geluidwaarden op te heffen via een omgevingsplan.Ook moet het mogelijk zijn voor gemeente de vrijwillig vastgestelde geluidproductieplafonds te kunnen opheffen.</t>
  </si>
  <si>
    <t>Opheffen van Geluidproductieplafonds rondom een industrieterrein is niet geregeld.</t>
  </si>
  <si>
    <t>5.78d</t>
  </si>
  <si>
    <t>Is het te overwegen ook voor industrieterreinen een apart besluit mogelijk te maken met een omgevingstoets? Het kan voorkomen dat een geluidproductieplafond moet worden gewijzigd zonder dat het onderliggende omgevingsplan wijzigt. Hierbij valt te denken aan wijzigingen in de omgeving binnen het aandachtsgebied op het grondgebied van een naburige gemeente (artikel 5.78ad).</t>
  </si>
  <si>
    <t>Waarom moeten voor industrieterreinen de vaststelling van geluidproductieplafonds via vaststelling van een omgevingspl</t>
  </si>
  <si>
    <t>5.78e</t>
  </si>
  <si>
    <t>Relatie met de artikelen 5.78h t/m 5.78l</t>
  </si>
  <si>
    <t>5.78g</t>
  </si>
  <si>
    <t>Uit dit artikel maken wij op dat het omgevingsplan altijd "regels bevat" die bewerkstelligen dat aan de geluidproductieplafonds wordt voldaan. In de daarop volgende artikelen 5.78h t/m 5.78l is nader beschreven op welke wijze die regels in het omgevingsplan moeten of kunnen zijn opgenomen. Waarom is de beleidsvrijheid van de gemeenten beperkt op welke wijze zij de geluidproductieplafonds waarborgen? In artikel 5.78h is nader beschreven hoe zij moeten waarborgen om aan de geluidproductieplafonds te voldoen</t>
  </si>
  <si>
    <t>Onnodige inperking beleidsvrijheid</t>
  </si>
  <si>
    <t>In het Bkl van 3 juli 2018, gepubliceerd in de staatscourant van 31 augustus 2018, wordt niet de mogelijkheid geboden af te wijken van de "venstertijden". Voor verschillende activiteiten is hetnu mogelijk af te wijken van de "vensterijden". Zo is het mogelijk voor de openbare verkoop van vloeibare brandstoffen af te wijken van deze tijden (tussen 07- 21 uur en 31 - 7 uur). Wordt het Bkl hier nog op aangepast?</t>
  </si>
  <si>
    <t>verwijzing naar tabel 5.65.1</t>
  </si>
  <si>
    <t>Moet volgens dit artikel in het omgevingsplan altijd voor alle toegestane activiteiten de plaats van de waarden in dB(A) opgenomen zijn ("het omgevingsplan bevat")? Deze etmaalwaarden zijn geen indicatie van de waarden in Lden en Lnight op de geluidreferentiepunten. Is het te overwegen om de gemeente meer beleidsvrijheid te geven hoe zij activiteiten toestaan in het omgevingsplan op industrieterreinen? In plaats van "bevat het omgevingsplan regels", "kan de gemeente overwegen" nadere regels op te stellen voor een activiteit op een industrieterrein. Dit kan ook bijvoorbeeld door aan een locatie regels op te nemen in een omgevingsplan. In het omgevingsplan kunnen dan op die locatie verschillende "meerdere activiteiten" worden toegelaten. De locatie met de regels "borgen" de geluidproductieplafonds. Door deze ander wijze van benaderen, kunnen bijvoorbeeld regels per locatie worden gesteld in Lden en Lnight.</t>
  </si>
  <si>
    <t xml:space="preserve">Verplichting per activiteit standaard waarden op te nemen verhoogd met 5dB. </t>
  </si>
  <si>
    <t>Is het te overwegen om de artikelen 5.78h, 5.78i lid 1 en 2, 7.78j lid 1 en 2 en 5.78 k te laten vervallen en deel anders te verwoorden. Hierdoor wordt de gemeente meer beleidsvrijheid geboden. Bijvoorbeeld artikel 5.78 k kan samen met artikel 5.78l worden beschreven als: een bestuursorgaan kan in een omgevingsplan regels stellen dat een activiteit zo wordt verricht op een locatie in het omgevingsplan dat het langtijdgemiddelde beoordelingsniveau Lar,LT van het geluid geen akoestisch relvante bijdrage heeft op de waarden die zijn vastgesteld op de geluidreferentiepunten. Deze regels kunnen ook gelden voor een activiteit bedoeld in bijlage XXII.</t>
  </si>
  <si>
    <t>Artikelen laten vervallen?</t>
  </si>
  <si>
    <t>Er wordt geen "flexibiliteit" gegeven aan gemeenten om regels te stellen aan een locatie zoals het afwijken van tijden (tabel 5.65.1) of in plaats van een "emissie in dB(A) op een bepaalde afstand" een immissie in Lden en Lnight op een aantal geluidreferentiepunten. Geadvisserd wordt meer flexibiliteit te geven aan gemeenten voor het opstellen van regels in het omgevingsplan.</t>
  </si>
  <si>
    <t>5.78i</t>
  </si>
  <si>
    <t>Verruiming beleidsvrijheid</t>
  </si>
  <si>
    <t>In lid 1 van dit artikel wordt de gemeente meer vrijheid geboden. Echter in de NvT is een voorbeeld opgenomen waarin andere regels kunnen worden gesteld aan een activiteit, namelijk het al dan niet toestaan van laden en lossen in de avond- en nachtperiode. Indien ook de vrijheid wordt geboden nadere regels te kunnen stellen aan locaties, is het te overwegen ook een voorbeeld op te nemen waar dit uit blijkt. Voorgesteld wordt lid 1 zo te formuleren dat in een omgevingsplan kan worden afgeweken van de tabellen 5.65.1 en 5.65.2. Hiermee kunnen artikel 5.78h, 5.781 en 5.78k vervallen. Dit creert meer beleidsvrijheid.</t>
  </si>
  <si>
    <t>5.778j</t>
  </si>
  <si>
    <t xml:space="preserve">In het activiteitenbesluit is opgenomen dat bij APV uitzondering mag worden gemaakt voor onversterkt menselijk stemgeluid. Dit kan relevant zijn bij bijvoorbeeld repetities van koren nabij woningen. Kan een dergelijke uitzondering worden gemaakt voor opnemen in omgevingsplan mbt onversterkt menselijk stemgeluid? </t>
  </si>
  <si>
    <t>Uit de NvT blijkt uit de NvT dat het geluid door de inzet van motorvoertuigen of helicopters voor spoedeisende medische hulpverlening, ongevallenbestrijding, brandbestrijding, gladheidsbestrijding en het vrijmaken van de weg na een ongeval bij het geluid van het industrieterrein moet worden beschouwd. De NvT moet hierop worden aangepast.</t>
  </si>
  <si>
    <t>Uitzondering geluid bij spoedeisende hulpverlening</t>
  </si>
  <si>
    <t>Dit is een laag detailniveau. Voor verkeerskundigen is het erg lastig om voor deze wegen de juiste verkeersintensiteiten te bepalen. Geadviseerd wordt uit te gaan van tenministe 2500 mvt/etmaal.. Indien een weg met een lagere intensiteit akoestisch relevant is, ligt de verantwoordelijkheid bij de gemeente hoe hier mee om te gaan.</t>
  </si>
  <si>
    <t>aanpassen 1000 mvt/etmaal</t>
  </si>
  <si>
    <t>Een omgevingsplan wijzigt continu. Na in werking treding van de Omgevingswet krijgen de gemeenten tot 2029 de tijd om alle bestemminsgplannen, de APV en de bruidschat te brengen tot één omgevingsplan. Dit zal stapsgewijs worden uitgevoerd waaraan telkens een besluit aan ten grondslag zal liggen. De basisgeluidemissie zal gebaseerd moeten worden op de reeds bestemde bestemmingen. Daarna zal de basisgeluidemissie gewijzigd worden als er nieuwe functies of functies worden gewijzigd in het omgevingsplan. Naaste deze geplande groei van het verkeer, zal ook door de monitoring de autonome groei worden gemeten. Omdat het BGE wijzigt als een omgevinsgplan wijzigt, is het lastig een vergeloijk te maken na 10 jaar na vaststelling van dat omgevingsplan. Zie ook de opmerkingen bij artikel 3.50.</t>
  </si>
  <si>
    <t>ten minste tien jaar na het vaststellen van een omgevingsplan</t>
  </si>
  <si>
    <t xml:space="preserve"> In dit artikel wordt bedoeld een niet bij verordening aangewezen lokale spoorweg. Als deze "niet bij verordening aangewezen lokale spoorweg" onderdeel uit maakt van een weg, dan wordt het geluid vanwege deze "niet bij verordening aangewezen lokale spoorweg" beschouwd als wegverkeerslawaai. Een toename van een gemeentelijke weg van 1,5 dB kan worden veroorzaakt door een toename vanwege een wijziging van een "niet bij verordening aangewezen lokale spoorweg" en/of vanwege een wijzing van de gemeentelijke weg. Zo het artikel nu is opgesteld, wordt de onderlinge afhankelijkheid niet meegenomen in de beschouwing. Ook in de NvT is deze onderlinge afhankelijkheid niet beschreven.</t>
  </si>
  <si>
    <t>lokale spoorweg" wijzigen in "niet bij verordening aangewezen lokale spoorweg"</t>
  </si>
  <si>
    <t>Ondanks dat in de paragraaf 5.1.4.2a.3 is opgenomen dat het gaat over lokale spoorwegen met een basisgeluidemissie als monitoringsparameter, is het belangrijk om in de artikelen onderscheid te maken tussen "lokaal spoor" bij verordening aangewezen of "lokaal spoor" met een basisgeluidemissie als monitoringsparameter. In de wetsartikelen en in de tabellen 3.31 en 5.78u zijn deze twee verschillende bronsoorten beide als "lokaal spoor" opgenomen. Ook blijkt niet uit de artikelen dat als niet bij verordening aangewezen lokaal spoor onderdeel uitmaakt van een weg, het geluid van "niet bij verordening aangewezen lokaal spoor" onderdeel uitmaakt van die weg. Ook in de NvT wordt hier onvoldoende aandacht aan besteed (artikelen 5.78o t/m 5.78u).</t>
  </si>
  <si>
    <t>Omdat geen onderscheid meer wordt gemaakt tussen binnen- en buiten de bebouwde kom, ontstaat er een erg groot verschil tussen bouwen door gemeente langs een provinciale weg. Dit verschil is 10 dB. Hoe verhoudt deze "beperking" in tabel 5.78u zich tot artikel 3.33? In artikel 3.33 mag de provincie de grenswaarde in tabel 3.31 met 5 dB overschrijden. Als deze mogelijkheid geboden wordt aan de bronbeheerder van een provinciale weg, is het redelijk dat ook de gemeente deze mogelijkheid geboden wordt om binnen de bebouwde kom langs een provinciale weg de grenswaarde met 5 dB te kunnen overschrijden als die overschrijding redelijkerwijs niet te voorkomen is. Verzocht wordt deze mogelijkheid op te nemen in dit artikel.</t>
  </si>
  <si>
    <t>Tabel 5.78u "grenswaarden" bouwen langs een provinciale weg</t>
  </si>
  <si>
    <t>Zie eerder gemaakte opmerkingen over "gemeentelijke wegen" en "niet aangewezen lokale spoorwegen" als dan niet onderdeel uitmakend van een gemeentelijke weg. De BGE gaat uit van de opgetelde geluidbelasting vanwege alle "gemeentelijke wegen" en "niet aangewezen lokale spoorwegen" van één gemeente. Dit blijkt onvoldoende uit de tabel 5.78u maar ook onvoldoende uit tabel 3.31.</t>
  </si>
  <si>
    <t>Tabel 5.78u gemeentelijke wegen en "niet aangewezen lokale spoorwegen</t>
  </si>
  <si>
    <t xml:space="preserve">Door het artikel kan op een hoog geluid belaste locatie een hotelgebouw van een dag oud omgezet worden tot een woonfunctie. Er bestaat op hoog belaste locaties een gerede kans op misbruik van het artikel. Een aanvulling zou kunnen zijn dat het gebouw tenminste 5 jaren oud moet zijn. </t>
  </si>
  <si>
    <t>Zijn deze voorwaarden cumulatief? Kan in plaats van een flatgebouw ook een ziekenhuis worden gerealiseerd waardoor het aantel geludigehinderden toe zal nemen?</t>
  </si>
  <si>
    <t>in lid c "aantal geluidgevoelige gebouwen"</t>
  </si>
  <si>
    <t>Onduidelijk is wie voor de kosten van de maatregelen opdraait als gemeente A iets wijzigt terwijl gemeente A niet de bronbeheerder is. Geadviseerd wordt dit toe te voegen.</t>
  </si>
  <si>
    <t>Toedeling kosten</t>
  </si>
  <si>
    <t>Zie opmerking bij artikel 5.78n</t>
  </si>
  <si>
    <t>7.10a</t>
  </si>
  <si>
    <t>1000 mvt/etmaal</t>
  </si>
  <si>
    <t>Moeten de verzamelde gegevens worden gepubliceerd en worden opgeslagen in het DSO?</t>
  </si>
  <si>
    <t>artikel 14a.2 is beschreven welke geluid gevoelige gebouwen op de lijst komen te staan. Echter hoe de "vrijwillig" geluidgevoelige gebouwen aan de lijst kunnen worden toegevoegd is niet beschreven. Ook in artikel 14a.3 van het Ob is over deze "vrijwillig" toe te voegen geluidgevoelige gebouwen niets opgenomen. Geadviseerd wordt de artikelen hier op aan te passen.</t>
  </si>
  <si>
    <t>10a.1</t>
  </si>
  <si>
    <t>Kan-bepaling en de ralatie met de artikelen 14a.2 en 14a.3 uit het Omgevingsbesluit</t>
  </si>
  <si>
    <t>De voorgestelde verdeling tussen rijk en gemeente van de kosten voor de te saneren woningen is onevenredig. Vanwege de monitoringsverplichting, komen de saneringskosten op den duur op het bordje van de gemeenten te liggen. Geadviseerd wordt een evenredigere verdeling van de kosten op te nemen.</t>
  </si>
  <si>
    <t>Aanpassing kostenverdeling</t>
  </si>
  <si>
    <t>Onduidelijk welk deel van de kosten het rijk zal vergoeden voor de sanering van de "vrijwillig" aan de lijst toegevoegde geluidgevoelige gebouwen. Wenselijk is voordat de wet in werking treedt dat hier duidelijkheid over is.</t>
  </si>
  <si>
    <t>Verduidelijk bijdrage van het Rijk</t>
  </si>
  <si>
    <t>In de NvT staat vermeld dat voor de afweging het doelmatigheidscriterium van het rijk gaat gelden. Dit blijkt echter niet uit dit artikel. Geadviseerd wordt de NvT hier op aan te passen.</t>
  </si>
  <si>
    <t>10a.5</t>
  </si>
  <si>
    <t>Doelmatigheidscriterium van het Rijk</t>
  </si>
  <si>
    <t>De categorie 14.2 uit het BOR is niet in tabel XXII opgenomen, te weten het samenstellen van treinen of treindelen door middel van het stoten of heuvelen van spoorvoertuigen, bestemd voor goederenvervoer voor zover een rangeerheuvel aanwezig is.</t>
  </si>
  <si>
    <t>Emplacementen</t>
  </si>
  <si>
    <t>Om aan te sluiten bij tabel 3.48 en aan te sluiten bij de werking van de eisen voor de binnenwaarde van nieuwbouw, is het te overwegen ook voor "functiewijziging" de 3 dB marge mee te nemen. Dus als de grenswaarde 41 dB Lden is, dan moet voor een gebouw die wijzigt van functie voor de eerste keer de eis voor de binnenwaarde worden gelegd op 38 dB Lden.</t>
  </si>
  <si>
    <t>38 dB Lden i.p.v. 41 dB Lden</t>
  </si>
  <si>
    <t>Jaarlijkse monitoring</t>
  </si>
  <si>
    <t>10.42a</t>
  </si>
  <si>
    <t>In de NvT is opgenomen dat de beheerder het verslag met de onderliggende gegevens openbaar maakt. Echter in lid 3 van dit artikel is opgenomen dat het verslag elektronisch beschikbaar wordt gesteld en niet de onderliggende gegevens.</t>
  </si>
  <si>
    <t>Discrepantie lid 3 en NvT</t>
  </si>
  <si>
    <t>In de NvT is opgenomen dat de beheerder het verslag met de onderliggende gegevens openbaar maakt. Echter in lid 3 van dit artikel is opgenomen dat het verslag elektronisch beschikbaar wordt gesteld en niet de onderliggende gegevens</t>
  </si>
  <si>
    <t>10.42b</t>
  </si>
  <si>
    <t>drie jaar na inwerkingtreding is erg krap</t>
  </si>
  <si>
    <t>De saneringsvoorraad vanwege de geluidbelasting van provinciale wegen wordt bepaald op een "basisjaar+ 1,5 dB". De saneringsvoorraad vanwege de geluidbelasting van gemeentelijke wegen wordt vastgesteld op het "basisjaar 2021". Geadviseerd wordt, zoals eerder is opgemerkt, de reeds toegestane ontwikkelingen, die zijn vastgelegd in bestemmingsplannen, mee te nemen voor het bepalen van de saneringsvoorraad.</t>
  </si>
  <si>
    <t>Bepalen saneringsomvang provinciale wegen versus gemeentelijke wegen</t>
  </si>
  <si>
    <t>Bij eerste vaststelling van geluidproductieplafonds dienen de grenswaarden uit de Wet geluidhinder 'maximaal benut' te worden. In de toelichting van het Aanvullingsbesluit geluid is aangegeven dat onder andere de opvulling van latente geluidruimte, die ontstaat bij overgang van Letmaal naar Lden, een punt van aandacht is. Omdat hierin afwegingsruimte zit voor het bevoegd gezag, is de invoering van geluidproductieplafonds voor industrie van rechtswege niet mogelijk. Vanwege deze afwegingsruimte is er een risico op beroep bij eerste vaststelling van de geluidproductieplafonds. Het doorlopen van een beroepsprocedure verhoogt de invoeringslasten voor een gemeente. Dit is niet gewenst. Geadviseerd wordt in het Aanvullingsbesluit waarboregn op te nemen om deze procedurele risico’s te verkleinen en (financiële) lasten te minimaliseren bij eerste vaststelling van de waarden op de geluidreferentiepunten rondom een industrieterrein. Dit kan door bijvoorbeeld in een handreiking voor te schrijven op welke wijze een beleidsneutrale omzetting zou kunnen worden doorlopen.</t>
  </si>
  <si>
    <t>Eerste vaststelling GPP's rondom een industrieterrein staat open voor beroep</t>
  </si>
  <si>
    <t>In het Aanvullingsbesluit geluid is geen aandacht besteed in de Nota van Toelichting op welke wijze de eerste vaststelling van een industrieterrein, waarvan de gronden binnen verschillende gemeentegrenzen liggen, moet worden uitgevoerd. Geadviseerd wordt voor een industrieterrein gelegen binnen verschillende gemeenten de eerste vaststelling via een aparte procedure te laten lopen. Geadviseerd wordt de bevoegdheid voor deze eerste vaststelling bij de huidige wettelijke zonebeheerder te leggen (bijvoorbeeld gelijk aan de procedure van industrieterreinen van regionaal belang).</t>
  </si>
  <si>
    <t>Eerste vaststelling GPP's van een industrieterrein gelegen in meerdere gemeenten</t>
  </si>
  <si>
    <t>Voorgesteld wordt om bij eerste vaststelling tevens dichterbij gelegen geluidreferentiepunten te mogen meenemen zonder dat voor deze extra toegevoegde geluidreferentiepunten een omgevingstoets moet worden uitgevoerd.</t>
  </si>
  <si>
    <t>Toevoegen van extra geluidreferentiepunten</t>
  </si>
  <si>
    <t>Flexibiliteit bepalen waarden op de geluidreferentiepunten van provinciale wegen</t>
  </si>
  <si>
    <t>Waarom wordt de gemeenten deze mogelijkheid niet geboden?</t>
  </si>
  <si>
    <t>Bij lid 1: waar vallen de geluidsgevoelige terreinen, woonwagenstandplaatsen en ligplaatsen voor woonschepen onder?</t>
  </si>
  <si>
    <t>Verduidelijking voor geluidgevoelige terreinen e.d.</t>
  </si>
  <si>
    <t xml:space="preserve">Hoe gaat het werken met BGE en prognose? </t>
  </si>
  <si>
    <t>Voor het berekenen van geluidniveaus op te ontwikkelen woningbouwlocaties (en andere geluidgevoelige functies) moet in het omgevingsplan worden uitgegaan van het geluid op een tijdstip tenminste 10 jaar na het vaststellen van een omgevingsplan. Er moet een prognosekaart zijn: dit is wat anders dan de basisgeluidemissies die moeten worden vastgelegd. Waarom is het niet mogelijk een kortere periode te nemen, bijvoorbeeld als een rondweg wordt aangelegd die er over 10 jaar zal zijn? Ook bij andere onzekere verkeersmaatregelen kan het gewenst zijn een kortere periode te beschouwen dan ‘tenminste 10 jaar’ Voorgesteld wordt: tenminste 10 jaar of een representatief te achten kortere duur. Verder moet mogelijk gemaakt worden dat er over toekomstige ontwikkelingen enige zekerheid moet bestaan.</t>
  </si>
  <si>
    <t>In lid b wordt genoemd dat voor wegen met een BGE het geluid 10 jaar na vaststellen van een omgevingplan moet worden gebruikt. Dit houdt dan in dat men niet kan uitgaan van de BGE voor geluid maar van een prognose. Hoe gaat dit werken? Kan de progonoes in de vorm van een verkeersmodel voor het toekomstige jaar? Maar voor gemeenten die geen verkeersmodel hebben, is aanschaf en bouw van een verkeersmodel nodig, inclusief een (Europese) aanbesteding. Dit kan zomaar een jaar kosten. Het is geen haalbare opgave om dit alles klaar te hebben voor de data die nu worden genoemd. Hoe moeten die gemeenten dan op tijd een BGE vaststellen?</t>
  </si>
  <si>
    <t>Omdat in artikel 5.78h een "verplichting" is opgenomen dat het omgevingsplan altijd "regels bevat" voor een activiteit, lijkt het er op dat de gemeente in haar omgevingsplan per locatie moet opnemen welke activiteiten zijn toegestaan en hoe die activiteiten met elkaar samenhangen en met elkaar in technisch verband staan of hoe die activiteiten elkaar funcioneel ondersteunen. Pas als per locatie dit is beschreven, is de gemeente in staat invulling te geven aan de artikelen 5.78g t/m 5.78l. Is het de bedoeling dat een omgevingsplan op dit detailniveau regels moet bevatten? En hoe verhoudt zich dit tot het belang van verruiming van de bestuurlijke afwegingsruimte?</t>
  </si>
  <si>
    <t>Relatie met paragraaf 5.1.4.2a.3</t>
  </si>
  <si>
    <t>Het artikel 5.8ad lijkt niet in werking te treden als gevolg van paragraaf 5.1.4.2a.3. Wij vermoeden dat dit wel de bedoeling is.</t>
  </si>
  <si>
    <t>De toename van het verkeer hoeft niet alleen voor te komen op de te wijzigen weg, maar ook op de omliggende wegen. Hoe is dit ondervangen? Wat is het gebied vwaarnaar gekeken moet worden?</t>
  </si>
  <si>
    <t>Naar welk gebied moet gekeken worden?</t>
  </si>
  <si>
    <t>Hoever reikt het onderzoek naar de mogelijke toename van 1,5 dB ? Graag verduidelijken zodat er minder interpretatieverschillen ontstaan. Een weg kan richting geluidgevoelige functies worden verschoven zonder dat de geluidemissie toeneemt. Hoe worden geluidgevoelige functies hiertegen beschermd ? Een weg kortop woningen die minder 2 meter naar de woningen opschuift kan toch meer dan 1,5 dB toename opleveren. Kan bij lid e de keuze van de afstand van 2 meter beter worden onderbouwd?</t>
  </si>
  <si>
    <t>5.78q</t>
  </si>
  <si>
    <t>relatie met artikel 5.78ad</t>
  </si>
  <si>
    <t>Ontwikkelaars zullen aandringen op het toestaan van een overschrijding van de grenswaarde in geval van een bouwkundige maatregel. Als voorbeeld van een dergelijke maatregel wordt de afscherming van een te openen deel genoemd. Het is echter de vraag of een afscherming van een te openen deel een duurzame maatregel is. De schermwerking kan in de loop van de tijd vervallen. Moet de schermwerking op peil blijven?  In hoeverre wordt verwacht dat een gemeente gaat toezien op de realisatie en de instandhouding van de afscherming? De berekeningswijze van geluidniveaus op een korte afstand van een scherm is niet goed gereguleerd. Worden hiervoor rekenregels beschikbaar gesteld? Komt er voor de regulering van geluid door bedrijven die niet op een industrieterrein liggen een artikel met dezelfde strekking? Moet het bevoegd gezag motiveren als er geen gebruik wordt gemaakt van dit artikel? Ook in de huidige praktijk is het moeilijk om hier grip op te houden. Bieden de instrumenten onder de Omgevingswet mogelijkheden om die grip te verbeteren? Kan dit verduidelijkt worden in de toelichting? Kan een uitzondering gemaakt worden voor nooduitgang, want volgens deze regel kan geen nooduitgang aan de geluidbelaste kant gerealiseerd worden omdat de nooduitgang afgeschermd moet worden? Mag de gevel in delen bekeken worden als op de gevel verschillende geluidswaarden berekend zijn en kan daarbij gekozen worden voor een beoordeling per woning of per bouwlaag, o.i.d.?</t>
  </si>
  <si>
    <t>Een aanvulling mbt de dove gevel is dat de (gehele) gevel voor nieuwe woningen een 5 dB extra gevelwering moet krijgen. Waarom geldt dat hier wel en elders in het aanvullingsbesluit niet? En voor nu bestaande dove gevels geeft dit het effect dat deze veelal niet voldoen aan het nu uitgeschreven uitgangspunt. Zijn deze “oude”dove gevels dan nog wel aan te merken als niet te beoordelen gevel? Kan tenminste een overgangsregeling opgenomen worden voor nu bestaande gevels die als doof uitgevoerd zijn? In de huidige wetgevingmoet de gevelwering van de dove gevel in het bestemmingspaln worden opgenomen. Geldt dit ook onder de Omgevingswet?</t>
  </si>
  <si>
    <t>5.78ac</t>
  </si>
  <si>
    <t>Waarom hoeft bij overschrijding van de grenswaarde in artikel 5.78r het gezamenlijke geluid niet te worden bepaald en wel bij artikel 5.78aa?  En in artikel 5.78ab worden gelidbronnen genoemd die bij cumulatie moeten worden beoordeeld. Waarom wordt voor het gezamenlijke geluid niet uitgegaan van dezelfde bronnen, maar wordt verwezen naar de ministeriele regeling?</t>
  </si>
  <si>
    <t>Bepalen van gezamenlijk geluid</t>
  </si>
  <si>
    <t>In lid 2 wordt een uitzondering gemaakt als de grenswaarde wordt overschreden. Hoeft bij overschrijding van de grenswaarde  niet meer aan de norm voor het geluid in het geluidgevoelige gebouw te worden getoetst?</t>
  </si>
  <si>
    <t>Hoe om te gaan met overschrijding grenswaarde</t>
  </si>
  <si>
    <t>Relatie met afdeling 3.6</t>
  </si>
  <si>
    <t>Is dit artikel ook van toepassing op afdeling 3.6?</t>
  </si>
  <si>
    <t xml:space="preserve">Wanneer is er sprake van een relevante toename van geluid? Kan hierbij aangesloten worden bij de 1,5dB grens van artikel 5.780? Voorkomen moet worden dat steeds een nieuw akoestisch onderzoek nodig is. Hoe zit het met een weg die wordt gewijzigd binnen het omgevingsplan? </t>
  </si>
  <si>
    <t>Relatie meldingsplichtige activiteiten en overschrijding GPP's</t>
  </si>
  <si>
    <t>Hoe zit het met het melden van activiteiten die een overschrijding veroorzaken van de GPP's? Kunnen deze verboden worden op grond van de Omgevingswet of het Bkl? En hoe werkt dit met activiteiten die niet gemeld hoeven te worden?</t>
  </si>
  <si>
    <t>Voertuigverdeling</t>
  </si>
  <si>
    <t>In dit artikel mist de voertuigverdeling</t>
  </si>
  <si>
    <t>Relatie met EU-kartering</t>
  </si>
  <si>
    <t>Hoe verhoudt de opsomming zich tot de EU-kartering?</t>
  </si>
  <si>
    <t>In vooroverleg is verteld dat de monitoring eens per 5 jaar plaatsvindt, maar in dit artikel staat kalenderjaar. Is het de bedoeling om elk jaar een monitoring uit te voeren? Het berekenenen van verkeer met behulp van een verkeersmodel geeft soms grote schommelingen op wegen met een lage intensiteit (bijvoorbeeld 2.500 mvt per etmaal). Voor het handhaven van geluid van wegen kan dit problemen opleveren, omdat volgens een model maatregelen nodig zijn terwijl het verkeer in werkelijkheid niet op deze weg rijdt. Ontwikkelt het Rijk in overleg met de uitvoeringspraktijk een rekenmethode waarbij dit wordt voorkomen?</t>
  </si>
  <si>
    <t xml:space="preserve">Frequentie van monitoring </t>
  </si>
  <si>
    <t>10.23a</t>
  </si>
  <si>
    <t>Geld dit artikel over geluidregister ook voor GPP's van industrieterreinen en provinicale wegen? En is het de bedoeling om ook een register voor BGE's van gemeentelijk wegen te maken? De informatie die gemeenten of omgevingsdiensten het meeste uitleveren zijn de toekomstprognoses. Dit zou voor derden erg handig zijnom in een register op te nemen zodat zij deze informatie kunnen gebruiken bij toekomstige situaties.</t>
  </si>
  <si>
    <t>Reikwijdte geluidregister GPP's</t>
  </si>
  <si>
    <t>10a.2</t>
  </si>
  <si>
    <t>In het tweede lid van 10a.2 en 10a.3 wordt aangegeven dat alleen de bron van de wegbeheerder opgehoogd dient te worden met 1,5 dB. Waarom geldt dit niet voor andere geluidbronnen? Of dat bijvoorbeeld uitgegaan moet worden van de maximaal ingevulde situatie van de andere GPP's?</t>
  </si>
  <si>
    <t>Verduidelijking over ophoging met 1,5 dB</t>
  </si>
  <si>
    <t>10a.7</t>
  </si>
  <si>
    <t>Is het juist dat in lid 1 en lid 3 bij maatregelen geluidbeperkende maatregelen worden bedoeld? En klopt het dat pas bij overschrijding van de grenswaarde de norm in de geluidsgevoelige gebouwen beoordeeld moet worden, of wordt bedoeld dat bij al deze woningen de geluidsbelasting in de woning beoordeeld dient te worden?</t>
  </si>
  <si>
    <t>Interpretatie van het artikel</t>
  </si>
  <si>
    <t xml:space="preserve">De procedure voor het vaststellen of wijzigen van de BGE zien wij niet terugkomen, terwijl dit de bescherming van burgers moet regelen. </t>
  </si>
  <si>
    <t>Procedure voor vaststelling BGE</t>
  </si>
  <si>
    <t>Uitvoerbaarheid DSO en vastleggen geluidsbelastingen</t>
  </si>
  <si>
    <t>10.6a</t>
  </si>
  <si>
    <t>Vertrouwelijke informatie</t>
  </si>
  <si>
    <t>Bij lid 2: Hoe kan een verzoeker weten dat informatie vertrouwelijk is? Of wordt hier bedoeld dat vertrouwelijkeinformatie niet wordt verstrekt?</t>
  </si>
  <si>
    <t xml:space="preserve">Bij lid 3: Hoe kun je beoordelen dat geluid niet relevant is als je niets mag opvragen? Hoe gaat dit werken? </t>
  </si>
  <si>
    <t>Beoordeling of geluid relevant is</t>
  </si>
  <si>
    <t>Nalevingsrapport voor rijkswegen</t>
  </si>
  <si>
    <t>In het artikel lezen wij niet dat RWS een nalevingsrapport van de Rijkswegen hoeft in te dienen of dat de Minister verslag doet van rijkswegen aan de Tweede Kamer. Klopt dit?</t>
  </si>
  <si>
    <t>Is een jaarlijkse monitoring van een industrieterrein noodzakelijk? De artikelen 3.43 en 8.18a van het Bkl zorgen al voor de naleving van de geluidproductieplafonds. Voor BGE geldt voor de gemeente als wegbeheerder een vijfjaarlijkse cyclus.</t>
  </si>
  <si>
    <t>Wie moet verslag doen van de spoorwegen zonder GPP, maar die niet door provincie of gemeente in de BGE worden opgenomen? Zie Regeling zonekaart spoorwegen geluidhinder.</t>
  </si>
  <si>
    <t>Verslag spoorwegen zonder GPPG</t>
  </si>
  <si>
    <t>Bij lid 1: Voor gemeente- en provinciale wegen wordt gerefereerd aan de bij omgevingsverordening vast te stellen wegen. Waarom wordt bij de waterschappen niet verwezen naar deze verordening?</t>
  </si>
  <si>
    <t>Sanering bij waterschapswegen</t>
  </si>
  <si>
    <t>Bij lid 2 onder d en e: Waarom geldt voor provinciale wegen een toeslag van 1,5 dB? Voor gemeentelijke wegen wordt  in lid d gerefereerd aan 2021, hoe werkt dan de verwachte toename van het verkeer? En waarom wordt een aantal malen het jaar 2016 genoemd?</t>
  </si>
  <si>
    <t>Verduidelijking lid 2</t>
  </si>
  <si>
    <t>14a.3</t>
  </si>
  <si>
    <t>In het eerste lid wordt aangegeven dat een ontwerplijst moet worden opgesteld en dat de minister in de gelegenheid moet worden gesteld om een zienswijze in te dienen. Waarom alleen de Minister, en waarom burgers niet? Welke procedure uit de Awb wordt gevolgd?</t>
  </si>
  <si>
    <t>Procedure voor ontwerplijst</t>
  </si>
  <si>
    <t>4.101</t>
  </si>
  <si>
    <t xml:space="preserve">In tabel wordt de nieuwe tekst ''bescherming tegen weg-, spoorweg- of industriegeluid of geluid van activiteiten'.  Bij denken dat bewoners in iedergeval tegen beide beschermd moeten worden, dus een 'en'bepaling. </t>
  </si>
  <si>
    <t>Vervangen 'of' door 'en'</t>
  </si>
  <si>
    <t>In artikel 3.48 Bkl wordt het gezamenlijke geluid genoemd. Dit komt terug in artikel 5.78ac van het Bkl. Wij missen in de tekst van 4.101 dit gezamenlijke geluid. Dan worden bewoners ook beschermd tegen geluid van vliegtuiten en windturbines.</t>
  </si>
  <si>
    <t>Gezamenlijk geluid</t>
  </si>
  <si>
    <t>In lid 1 wordt voor transformatie naar woningen een binnenniveau van 41 dB aangehouden. Bij het toenemen van geluid en overschrijdign van 41 dB moet de gemeente of waterschap maatrgelen treffen om de geluidwering 3 dB strenger te maken. Dit kost decentrale overheden geld. Gaat u deze financiering regelen omdat het Rijk deze nieuwe wetgeving invoert? En hoe motiveert u de 41 dB  vanuit het oogpunt van gezondheid?</t>
  </si>
  <si>
    <t>Kosten voor maatregelen bij overschrijding 41 dB</t>
  </si>
  <si>
    <t xml:space="preserve">Appellabiliteit GPP's </t>
  </si>
  <si>
    <t>Motivatie grenswaarde verhoging buitenstedelijk langs Rijkswegen</t>
  </si>
  <si>
    <t>Grenswaarde in buitenstedelijk gebied voor gemeentelijke wegen</t>
  </si>
  <si>
    <t>Binnen de Wet geluidhinder wordt duidelijk onderscheid gemaakt in stedelijk en buitenstedelijk gebied, waarbij voor buitenstedelijk gebied een scherpere geluidsnormering geld. In het aanvullingsbesluit vinden wij dit alleen terug bij de toetsing van geluiddruk door wegverkeer op rijks- en provinciale wegen. Voor geluidgevoelige gebouwen langs gemeentelijke wegen en waterschapswegen in buitenstedelijk gebied betekent dit een forse verhoging van de toelaatbare geluidbelasting (zelfs als rekening wordt gehouden met het vervallen van de aftrek conform artikel 110g van de Wet geluidhinder). Wij vinden dat dit tot een niet acceptabele verhoging van de toegestane belasting  op de gevels van geluidgevoelige gebouwen in het buitengebied leidt.</t>
  </si>
  <si>
    <t>3.46</t>
  </si>
  <si>
    <t>Lid 3: Onder c. wordt een te bouwen geluidbeperkende maatregel toegestaan, die een geluidsreductie oplevert die nagenoeg gelijk is aan de reductie van de bestaande geluidbeperkende maatregel. Graag zien wij de zinssnede 'nagenoeg gelijk is aan' vervangen door 'minimaal 90% bedraagt van', zoals ook in de toelichting geschreven is.</t>
  </si>
  <si>
    <t>Aanpassing 'nagenoeg gelijk is aan'</t>
  </si>
  <si>
    <t>Kunt u verduidelijken wat bedoeld wordt met een 'geluidgevoelig cluster'? Dit ontbreekt ook bij de begripsbepalingen van het Besluit kwaliteit leefomgeving</t>
  </si>
  <si>
    <t>Verduidelijken 'geluidgevoelig cluster'</t>
  </si>
  <si>
    <t>3.47</t>
  </si>
  <si>
    <t>3.49</t>
  </si>
  <si>
    <t>Vervallen artikel of integreren met artikel 3.48 vierde lid</t>
  </si>
  <si>
    <t>Dit artikel behelsst nagenoeg hetzelfde als artikel 3.48, vierde lid onder d en kan dus vervallen. Alternatief is integratie met artikel 3.48, vierde lid onder d.</t>
  </si>
  <si>
    <t>Bij lid 1: Bij de Wgh moet bij het overschrijden van de standaardwaarde ook aan de norm in geluidsgevoelige gebouwen worden getoetst. Wij zien niet dat deze toets bij de aanleg of wijziging van een weg plaatsvindt. Wij zien niet hoe artikel 5.78ad in werking treedt.</t>
  </si>
  <si>
    <t xml:space="preserve">Dit artikel is strijdig met het principe 'decentraal tenzij'. In dit artikel wordt de geluidsbelasting van de 'geluidluwe gevel' gedefinieerd. Tot op heden kunnen gemeenten in eigen geluidbeleid vastleggen wat de maximale geluidbelasting van geluidluwe gevels mag zijn. </t>
  </si>
  <si>
    <t>Strijdigheid met 'decentraal tenzij'</t>
  </si>
  <si>
    <t>In lid 3 is geen ondergrens opgenomen. De zinssnede '2.500 motorvoertuigen of minder' dient vervangen te worden door meer dan 1.000 motorvoertuigen per etmaal maar niet meer dan 2.500 motorvoertuigen per etmaal'. In de NvT wordt twee keer verwezen naar lid 3.</t>
  </si>
  <si>
    <t>Invoegen ondergrens 1.000 mvt per etmaal</t>
  </si>
  <si>
    <t>In de bijlage dient toegevoegd te worden 'het ingebruik hebben van motor-generatorsets en ventilatoren door afgemeerde schepen, zowel bij werkzaamheden uitgevoerd vanaf de kade als bij werkzaamheden uitgevoerd op het schip, als bij het in bedrijf hebben van voorzieningen op het schip zelf ('nestgeluid'). Toelichting:  Tot op heden wordt bij het bepalen van geluid van het industrieterrein het geluid van afgemeerde schepen niet getoetst aan de grenswaarden voor geluidbelasting van activiteiten op een industrieterreien. Daardoor is het lastig om maatregelen af te dwingen om het dominant aanwezige nestgeluid te verminderen en daardoor de geluidsbelasting hiervan te verminderen. Het is wenselijk dat het bevoegd gezag de mogelijkheid krijft tot het opleggen van maatregelen om te sturen op stillere technieken.</t>
  </si>
  <si>
    <t>Nestgeluid bij schepen</t>
  </si>
  <si>
    <t>De regels sluiten onvoldoende uit dat een woning op een industrieterrein toch in beschouwing moet woerden genoemen voor de geluidsbronsoort industrielawaai. Immers als de bedrijfswoning op industrieterrein A is gelegen binnen het aandachtsgebied van industrieterrein B is het niet expliciet duidelijk dat deze geen bescherming vanuit het stelsel krijgt. Kan dit nader geduid worden?</t>
  </si>
  <si>
    <t xml:space="preserve">De voorgestelde aanpassingen in lid 2 en 3  zijn prematuur. Het project "Emplacementen geluid" is nog niet afgerond met een advies aan de Staatssecretaris van de Bestuurlijke Tafel. Wat over emplacementen is opgenomen in het aanvullingsbesluit en de NvT, is wat de beleidsvernieuwing beoogd voor externe veiligheid. Voor geluid is nog geen besluit genomen en de expertgroep wacht nog op de oplevering van de resultaten van een consequentieonderzoek dat wordt of is uitgevoerd. Pas op basis van dit consequentieonderzoek kan de expertgroep een advies opstellen. </t>
  </si>
  <si>
    <t>Opgenomen regeling is prematuur omdat Bestuurlijke Tafel nog niet heeft geadviseerd heeft aan de Staatssecretaris</t>
  </si>
  <si>
    <t>Er is onvoldoende expliciet gemaakt waarvoor deze vrijwaring geldt (of juist generiek). Zoals wij het altijd begrepen hebben is het ooit generiek bedoeld dat geluidsregels NIET gelden voor wegen onder de 1.000 mvt/etmaal, dit is bijvoorbeeld niet expliciet in artikel 3.50 genoemd. Impliciet blijkt dit wel uit de regels van 5.78o, waarbij daar weer echter onvoldoende duidelijk is wat de referentie is van de 1.5 dB (de 1.000 of bijvoorbeeld 100 als er maar 100 rijden). Evenzo is onduidelijk of wegen met een toekomstige intensiteit van minder dan 1.000 mvt een aandachtsgebied (art 3.20 / 3.50 etc. hebben of dat deze wegen moet worden beschouwd in het preventieve stelsel? Voor binnen stedelijke wegen zal klinkerbestrating vaak leiden tot geluidbelastingen ruim boven de standaardwaarde bij een intensiteit van onder de 1000 mvt.
Alles onder de 1.000 mvt per etmaal zou geen rol moeten hebben in het stelsel.</t>
  </si>
  <si>
    <t>Aanpassing jaartal</t>
  </si>
  <si>
    <t>2023 moet zijn 2028.De eerste monitoring van BGE vindt pas plaats in de tweede cyclus.</t>
  </si>
  <si>
    <t>De lijst moet worden bepaald op de BGE van 2021. Echter de waarde van de BGE zal mogelijk nog niet in 2021 zijn bepaald. Geadviseerd wordt de gemeente meer tijd te gunnen voor het opstellen van de lijst. Dit mede gezien het participatieproces dat moet worden doorlopen (artikel 14a.3).</t>
  </si>
  <si>
    <t>Nu kunnen gemeenten een verzoek doen tot verlaging van de GPP's. In 2018/2018 heeft reeds een ambtelijke wijziging (verlaging) van de GPP's plaatsgevonden. Dit is grofmazig gebeurd en er is in het kader van het MJPG een beperkte hoeveelheid geluidsruimte ingeleverd. In het syteem zit echter nog steeds teveel onnodige ruimte. Actie op dit punt zou gekoppeld uitgevoerd kunnen worden bij de herberekening van GPP's met het RMG2021/OMW. Dit zou een goed moment zijn enerzijds om werk met werk te maken en anderzijds de negatieve effecten op de normaanscherping van railverkeer in de Omgevingswet materieel iets te verzachten. Want er hoeven dan geen onnodige geluidsmaatregelen te worden etroffen voor geluid dat alleen op papier aanwezig is. Voor het functioneren van het systeem moet voor spoorswegen een werkbare werkruimte aanwezig zijn, maar de essentie is snel en adequaat de overbodige werkruimte uit de GPP's te krijgen, en deze verlaging per GPP punt te beschouwen in plaats van per spoortracedeel).</t>
  </si>
  <si>
    <t>Herijking GPP's en overbodige werkruimte uit GPP's krijgen</t>
  </si>
  <si>
    <t xml:space="preserve">Is het eerste besluit vaststelling gpp's een appellabel besluit?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</si>
</sst>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b/>
      <sz val="9"/>
      <color theme="1"/>
      <name val="Verdana"/>
      <family val="2"/>
    </font>
    <font>
      <b/>
      <sz val="11"/>
      <color theme="1"/>
      <name val="Arial"/>
      <family val="2"/>
    </font>
    <font>
      <i/>
      <sz val="9"/>
      <color theme="1"/>
      <name val="Verdana"/>
      <family val="2"/>
    </font>
    <font>
      <sz val="11"/>
      <color theme="1"/>
      <name val="Arial"/>
      <family val="2"/>
    </font>
    <font>
      <sz val="9"/>
      <name val="Verdana"/>
      <family val="2"/>
    </font>
    <font>
      <sz val="9"/>
      <color theme="1"/>
      <name val="Verdana"/>
      <family val="2"/>
    </font>
    <font>
      <vertAlign val="superscript"/>
      <sz val="9"/>
      <color theme="1"/>
      <name val="Verdana"/>
      <family val="2"/>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66"/>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Fill="1"/>
    <xf numFmtId="3" fontId="0" fillId="0" borderId="0" xfId="0" applyNumberFormat="1" applyFill="1"/>
    <xf numFmtId="0" fontId="1" fillId="0" borderId="0" xfId="0" applyFont="1" applyFill="1"/>
    <xf numFmtId="49" fontId="0" fillId="0" borderId="0" xfId="0" applyNumberFormat="1"/>
    <xf numFmtId="0" fontId="0" fillId="0" borderId="0" xfId="0" applyFill="1" applyAlignment="1"/>
    <xf numFmtId="0" fontId="0" fillId="0" borderId="0" xfId="0" applyAlignment="1"/>
    <xf numFmtId="0" fontId="0" fillId="2" borderId="1" xfId="0" applyFill="1" applyBorder="1"/>
    <xf numFmtId="49" fontId="0" fillId="0" borderId="0" xfId="0" applyNumberFormat="1" applyFill="1"/>
    <xf numFmtId="0" fontId="3" fillId="0" borderId="0" xfId="0" applyFont="1" applyFill="1"/>
    <xf numFmtId="0" fontId="0" fillId="4" borderId="1" xfId="0" applyFont="1" applyFill="1" applyBorder="1"/>
    <xf numFmtId="0" fontId="0" fillId="4" borderId="1" xfId="0" applyFill="1" applyBorder="1"/>
    <xf numFmtId="0" fontId="0" fillId="3" borderId="1" xfId="0" applyFill="1" applyBorder="1" applyAlignment="1">
      <alignment wrapText="1"/>
    </xf>
    <xf numFmtId="0" fontId="4" fillId="0" borderId="0" xfId="0" applyFont="1" applyAlignment="1">
      <alignment horizontal="left"/>
    </xf>
    <xf numFmtId="0" fontId="2" fillId="2" borderId="1" xfId="0" applyFont="1" applyFill="1" applyBorder="1" applyAlignment="1">
      <alignment horizontal="left" textRotation="48"/>
    </xf>
    <xf numFmtId="0" fontId="5" fillId="0" borderId="0" xfId="0" applyFont="1"/>
    <xf numFmtId="0" fontId="0" fillId="0" borderId="0" xfId="0" applyFont="1" applyAlignment="1">
      <alignment vertical="center"/>
    </xf>
    <xf numFmtId="0" fontId="0" fillId="5" borderId="0" xfId="0" applyFill="1"/>
    <xf numFmtId="0" fontId="0" fillId="0" borderId="0" xfId="0" applyFont="1" applyFill="1" applyAlignment="1">
      <alignment vertical="center"/>
    </xf>
    <xf numFmtId="0" fontId="0" fillId="0" borderId="0" xfId="0" applyAlignment="1">
      <alignment vertical="center"/>
    </xf>
    <xf numFmtId="0" fontId="6" fillId="0" borderId="0" xfId="0" applyFont="1" applyAlignment="1">
      <alignment vertical="center"/>
    </xf>
    <xf numFmtId="0" fontId="2" fillId="3" borderId="1" xfId="0" applyFont="1" applyFill="1" applyBorder="1" applyAlignment="1">
      <alignment horizontal="left" textRotation="90" wrapText="1"/>
    </xf>
    <xf numFmtId="0" fontId="2" fillId="4" borderId="1" xfId="0" applyFont="1" applyFill="1" applyBorder="1" applyAlignment="1">
      <alignment horizontal="left" textRotation="90"/>
    </xf>
    <xf numFmtId="0" fontId="2" fillId="4" borderId="1" xfId="0" applyFont="1" applyFill="1" applyBorder="1" applyAlignment="1">
      <alignment horizontal="left" wrapText="1"/>
    </xf>
    <xf numFmtId="0" fontId="2" fillId="3" borderId="1" xfId="0" applyFont="1" applyFill="1" applyBorder="1" applyAlignment="1">
      <alignment horizontal="left" wrapText="1"/>
    </xf>
    <xf numFmtId="0" fontId="0" fillId="3" borderId="1" xfId="0" applyFont="1" applyFill="1" applyBorder="1" applyAlignment="1">
      <alignment textRotation="90" wrapText="1"/>
    </xf>
    <xf numFmtId="0" fontId="0" fillId="4" borderId="1" xfId="0" applyFont="1" applyFill="1" applyBorder="1" applyAlignment="1">
      <alignment textRotation="90" wrapText="1"/>
    </xf>
    <xf numFmtId="0" fontId="0" fillId="4" borderId="1" xfId="0" applyFont="1" applyFill="1" applyBorder="1" applyAlignment="1">
      <alignment textRotation="90"/>
    </xf>
    <xf numFmtId="0" fontId="2" fillId="0" borderId="0" xfId="0" applyFont="1" applyFill="1" applyBorder="1" applyAlignment="1">
      <alignment horizontal="left" textRotation="90" wrapText="1"/>
    </xf>
    <xf numFmtId="49" fontId="2" fillId="0" borderId="0" xfId="0" applyNumberFormat="1" applyFont="1" applyFill="1" applyBorder="1" applyAlignment="1">
      <alignment horizontal="left" textRotation="90" wrapText="1"/>
    </xf>
    <xf numFmtId="0" fontId="0" fillId="0" borderId="0" xfId="0" applyFill="1" applyBorder="1"/>
    <xf numFmtId="0" fontId="0" fillId="0" borderId="0" xfId="0" applyFill="1" applyBorder="1" applyAlignment="1">
      <alignment wrapText="1"/>
    </xf>
    <xf numFmtId="49" fontId="0" fillId="0" borderId="0" xfId="0" applyNumberFormat="1" applyFill="1" applyBorder="1"/>
    <xf numFmtId="0" fontId="0" fillId="3" borderId="1" xfId="0" applyFill="1" applyBorder="1" applyAlignment="1">
      <alignment vertical="top" wrapText="1"/>
    </xf>
    <xf numFmtId="0" fontId="0" fillId="3" borderId="0" xfId="0" applyFont="1" applyFill="1" applyAlignment="1">
      <alignment vertical="top" wrapText="1"/>
    </xf>
    <xf numFmtId="0" fontId="0" fillId="3" borderId="1" xfId="0" applyFill="1" applyBorder="1" applyAlignment="1">
      <alignment horizontal="left" vertical="top" wrapText="1"/>
    </xf>
    <xf numFmtId="0" fontId="0" fillId="3" borderId="2" xfId="0" applyFont="1" applyFill="1" applyBorder="1" applyAlignment="1">
      <alignment horizontal="left" vertical="top" wrapText="1"/>
    </xf>
    <xf numFmtId="0" fontId="0" fillId="3" borderId="1" xfId="0" applyFill="1" applyBorder="1" applyAlignment="1">
      <alignment textRotation="90" wrapText="1"/>
    </xf>
    <xf numFmtId="0" fontId="0" fillId="4" borderId="1" xfId="0" applyFill="1" applyBorder="1" applyAlignment="1">
      <alignment textRotation="90" wrapText="1"/>
    </xf>
    <xf numFmtId="0" fontId="0" fillId="4" borderId="1" xfId="0" applyFill="1" applyBorder="1" applyAlignment="1">
      <alignment vertical="top"/>
    </xf>
    <xf numFmtId="0" fontId="0" fillId="4" borderId="1" xfId="0" applyFill="1" applyBorder="1" applyAlignment="1">
      <alignment vertical="top" wrapText="1"/>
    </xf>
    <xf numFmtId="0" fontId="0" fillId="4" borderId="1" xfId="0" applyFont="1" applyFill="1" applyBorder="1" applyAlignment="1">
      <alignment vertical="top"/>
    </xf>
    <xf numFmtId="0" fontId="0" fillId="3" borderId="1" xfId="0" applyFont="1" applyFill="1" applyBorder="1" applyAlignment="1">
      <alignment vertical="top" wrapText="1"/>
    </xf>
  </cellXfs>
  <cellStyles count="1">
    <cellStyle name="Standaard" xfId="0" builtinId="0"/>
  </cellStyles>
  <dxfs count="0"/>
  <tableStyles count="0" defaultTableStyle="TableStyleMedium2" defaultPivotStyle="PivotStyleLight16"/>
  <colors>
    <mruColors>
      <color rgb="FFFFFFCC"/>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9521</xdr:rowOff>
    </xdr:from>
    <xdr:to>
      <xdr:col>0</xdr:col>
      <xdr:colOff>4619624</xdr:colOff>
      <xdr:row>291</xdr:row>
      <xdr:rowOff>76200</xdr:rowOff>
    </xdr:to>
    <xdr:sp macro="" textlink="">
      <xdr:nvSpPr>
        <xdr:cNvPr id="3" name="Ezelsoor 2">
          <a:extLst>
            <a:ext uri="{FF2B5EF4-FFF2-40B4-BE49-F238E27FC236}">
              <a16:creationId xmlns:a16="http://schemas.microsoft.com/office/drawing/2014/main" id="{00000000-0008-0000-0000-000003000000}"/>
            </a:ext>
          </a:extLst>
        </xdr:cNvPr>
        <xdr:cNvSpPr/>
      </xdr:nvSpPr>
      <xdr:spPr>
        <a:xfrm>
          <a:off x="0" y="9521"/>
          <a:ext cx="4619624" cy="12868279"/>
        </a:xfrm>
        <a:prstGeom prst="foldedCorner">
          <a:avLst/>
        </a:prstGeom>
        <a:solidFill>
          <a:schemeClr val="accent1">
            <a:lumMod val="50000"/>
          </a:schemeClr>
        </a:solidFill>
        <a:ln>
          <a:solidFill>
            <a:schemeClr val="accent1"/>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nl-NL" sz="1200" b="1">
              <a:solidFill>
                <a:schemeClr val="lt1"/>
              </a:solidFill>
              <a:effectLst/>
              <a:latin typeface="+mn-lt"/>
              <a:ea typeface="+mn-ea"/>
              <a:cs typeface="+mn-cs"/>
            </a:rPr>
            <a:t>INVULINSTRUCTIE</a:t>
          </a:r>
        </a:p>
        <a:p>
          <a:endParaRPr lang="nl-NL" sz="1200">
            <a:effectLst/>
          </a:endParaRPr>
        </a:p>
        <a:p>
          <a:r>
            <a:rPr lang="nl-NL" sz="1200" b="1" u="sng" baseline="0">
              <a:solidFill>
                <a:schemeClr val="lt1"/>
              </a:solidFill>
              <a:effectLst/>
              <a:latin typeface="+mn-lt"/>
              <a:ea typeface="+mn-ea"/>
              <a:cs typeface="+mn-cs"/>
            </a:rPr>
            <a:t>Algemene informatie </a:t>
          </a:r>
          <a:endParaRPr lang="nl-NL" sz="1200">
            <a:effectLst/>
          </a:endParaRPr>
        </a:p>
        <a:p>
          <a:r>
            <a:rPr lang="nl-NL" sz="1200" b="0" i="0" baseline="0">
              <a:solidFill>
                <a:schemeClr val="lt1"/>
              </a:solidFill>
              <a:effectLst/>
              <a:latin typeface="+mn-lt"/>
              <a:ea typeface="+mn-ea"/>
              <a:cs typeface="+mn-cs"/>
            </a:rPr>
            <a:t>Met dit inspreekbestand kunt u uw reactie op het Aanvullingsbesluit geluid Omgevingswet indienen.</a:t>
          </a:r>
          <a:endParaRPr lang="nl-NL" sz="1200">
            <a:effectLst/>
          </a:endParaRPr>
        </a:p>
        <a:p>
          <a:pPr eaLnBrk="1" fontAlgn="auto" latinLnBrk="0" hangingPunct="1"/>
          <a:r>
            <a:rPr lang="nl-NL" sz="1200" b="0" i="0" baseline="0">
              <a:solidFill>
                <a:schemeClr val="lt1"/>
              </a:solidFill>
              <a:effectLst/>
              <a:latin typeface="+mn-lt"/>
              <a:ea typeface="+mn-ea"/>
              <a:cs typeface="+mn-cs"/>
            </a:rPr>
            <a:t>Gebruik 'alt + enter' voor  een witregel/harde enter in een cel.</a:t>
          </a:r>
          <a:endParaRPr lang="nl-NL" sz="1200">
            <a:effectLst/>
          </a:endParaRPr>
        </a:p>
        <a:p>
          <a:pPr eaLnBrk="1" fontAlgn="auto" latinLnBrk="0" hangingPunct="1"/>
          <a:endParaRPr lang="nl-NL" sz="1200" b="1" u="sng" baseline="0">
            <a:solidFill>
              <a:schemeClr val="lt1"/>
            </a:solidFill>
            <a:effectLst/>
            <a:latin typeface="+mn-lt"/>
            <a:ea typeface="+mn-ea"/>
            <a:cs typeface="+mn-cs"/>
          </a:endParaRPr>
        </a:p>
        <a:p>
          <a:pPr eaLnBrk="1" fontAlgn="auto" latinLnBrk="0" hangingPunct="1"/>
          <a:r>
            <a:rPr lang="nl-NL" sz="1200" b="1" u="sng" baseline="0">
              <a:solidFill>
                <a:schemeClr val="lt1"/>
              </a:solidFill>
              <a:effectLst/>
              <a:latin typeface="+mn-lt"/>
              <a:ea typeface="+mn-ea"/>
              <a:cs typeface="+mn-cs"/>
            </a:rPr>
            <a:t>Beschrijving per kolom</a:t>
          </a:r>
          <a:endParaRPr lang="nl-NL" sz="1200">
            <a:effectLst/>
          </a:endParaRPr>
        </a:p>
        <a:p>
          <a:r>
            <a:rPr lang="nl-NL" sz="1200" b="1" baseline="0">
              <a:solidFill>
                <a:schemeClr val="lt1"/>
              </a:solidFill>
              <a:effectLst/>
              <a:latin typeface="+mn-lt"/>
              <a:ea typeface="+mn-ea"/>
              <a:cs typeface="+mn-cs"/>
            </a:rPr>
            <a:t>Kolom B</a:t>
          </a:r>
          <a:br>
            <a:rPr lang="nl-NL" sz="1200" b="0" baseline="0">
              <a:solidFill>
                <a:schemeClr val="lt1"/>
              </a:solidFill>
              <a:effectLst/>
              <a:latin typeface="+mn-lt"/>
              <a:ea typeface="+mn-ea"/>
              <a:cs typeface="+mn-cs"/>
            </a:rPr>
          </a:br>
          <a:r>
            <a:rPr lang="nl-NL" sz="1200" b="0" baseline="0">
              <a:solidFill>
                <a:schemeClr val="lt1"/>
              </a:solidFill>
              <a:effectLst/>
              <a:latin typeface="+mn-lt"/>
              <a:ea typeface="+mn-ea"/>
              <a:cs typeface="+mn-cs"/>
            </a:rPr>
            <a:t>Vul hier de naam van uw organisatie in.</a:t>
          </a:r>
          <a:endParaRPr lang="nl-NL" sz="1200">
            <a:effectLst/>
          </a:endParaRPr>
        </a:p>
        <a:p>
          <a:endParaRPr lang="nl-NL" sz="1200" b="1" baseline="0">
            <a:solidFill>
              <a:schemeClr val="lt1"/>
            </a:solidFill>
            <a:effectLst/>
            <a:latin typeface="+mn-lt"/>
            <a:ea typeface="+mn-ea"/>
            <a:cs typeface="+mn-cs"/>
          </a:endParaRPr>
        </a:p>
        <a:p>
          <a:r>
            <a:rPr lang="nl-NL" sz="1200" b="1" baseline="0">
              <a:solidFill>
                <a:schemeClr val="lt1"/>
              </a:solidFill>
              <a:effectLst/>
              <a:latin typeface="+mn-lt"/>
              <a:ea typeface="+mn-ea"/>
              <a:cs typeface="+mn-cs"/>
            </a:rPr>
            <a:t>Kolom C</a:t>
          </a:r>
          <a:endParaRPr lang="nl-NL" sz="1200">
            <a:effectLst/>
          </a:endParaRPr>
        </a:p>
        <a:p>
          <a:r>
            <a:rPr lang="nl-NL" sz="1200" b="0" baseline="0">
              <a:solidFill>
                <a:schemeClr val="lt1"/>
              </a:solidFill>
              <a:effectLst/>
              <a:latin typeface="+mn-lt"/>
              <a:ea typeface="+mn-ea"/>
              <a:cs typeface="+mn-cs"/>
            </a:rPr>
            <a:t>Vul hier het nummer van de reactie in.</a:t>
          </a:r>
          <a:endParaRPr lang="nl-NL" sz="1200">
            <a:effectLst/>
          </a:endParaRPr>
        </a:p>
        <a:p>
          <a:endParaRPr lang="nl-NL" sz="1200" b="1" baseline="0">
            <a:solidFill>
              <a:schemeClr val="lt1"/>
            </a:solidFill>
            <a:effectLst/>
            <a:latin typeface="+mn-lt"/>
            <a:ea typeface="+mn-ea"/>
            <a:cs typeface="+mn-cs"/>
          </a:endParaRPr>
        </a:p>
        <a:p>
          <a:r>
            <a:rPr lang="nl-NL" sz="1200" b="1" baseline="0">
              <a:solidFill>
                <a:schemeClr val="lt1"/>
              </a:solidFill>
              <a:effectLst/>
              <a:latin typeface="+mn-lt"/>
              <a:ea typeface="+mn-ea"/>
              <a:cs typeface="+mn-cs"/>
            </a:rPr>
            <a:t>Kolom D</a:t>
          </a:r>
          <a:endParaRPr lang="nl-NL" sz="1200">
            <a:effectLst/>
          </a:endParaRPr>
        </a:p>
        <a:p>
          <a:r>
            <a:rPr lang="nl-NL" sz="1200" b="0" baseline="0">
              <a:solidFill>
                <a:schemeClr val="lt1"/>
              </a:solidFill>
              <a:effectLst/>
              <a:latin typeface="+mn-lt"/>
              <a:ea typeface="+mn-ea"/>
              <a:cs typeface="+mn-cs"/>
            </a:rPr>
            <a:t>Vul hier hier in of de reactie openbaar is. U heeft de keuze uit:</a:t>
          </a:r>
          <a:endParaRPr lang="nl-NL" sz="1200">
            <a:effectLst/>
          </a:endParaRPr>
        </a:p>
        <a:p>
          <a:pPr lvl="1" algn="l"/>
          <a:r>
            <a:rPr lang="nl-NL" sz="1200" b="0" baseline="0">
              <a:solidFill>
                <a:schemeClr val="bg1"/>
              </a:solidFill>
            </a:rPr>
            <a:t>* ja</a:t>
          </a:r>
        </a:p>
        <a:p>
          <a:pPr lvl="1" algn="l"/>
          <a:r>
            <a:rPr lang="nl-NL" sz="1200" b="0" baseline="0">
              <a:solidFill>
                <a:schemeClr val="bg1"/>
              </a:solidFill>
            </a:rPr>
            <a:t>* nee</a:t>
          </a:r>
        </a:p>
        <a:p>
          <a:pPr lvl="0" algn="l"/>
          <a:r>
            <a:rPr lang="nl-NL" sz="1100">
              <a:solidFill>
                <a:schemeClr val="lt1"/>
              </a:solidFill>
              <a:effectLst/>
              <a:latin typeface="+mn-lt"/>
              <a:ea typeface="+mn-ea"/>
              <a:cs typeface="+mn-cs"/>
            </a:rPr>
            <a:t>Uw reactie wordt met uw naam en woonplaats, indien u daar geen bezwaar tegen heeft, openbaar gemaakt op www.internetconsultatie.nl. Als u hier wel bezwaar tegen heeft vult u in klom D 'nee' in. Als u 'nee' invult wordt, behoudens de verantwoordelijkheid van de rijksoverheid op grond van de Wet openbaar bestuur, uw reactie niet openbaar gemaakt, maar wel benut voor het eventueel verbeteren van het voorstel.</a:t>
          </a:r>
          <a:endParaRPr lang="nl-NL" sz="1200" b="0" baseline="0">
            <a:solidFill>
              <a:schemeClr val="bg1"/>
            </a:solidFill>
          </a:endParaRPr>
        </a:p>
        <a:p>
          <a:pPr lvl="0" algn="l"/>
          <a:endParaRPr lang="nl-NL" sz="1200" b="0" baseline="0">
            <a:solidFill>
              <a:schemeClr val="bg1"/>
            </a:solidFill>
          </a:endParaRPr>
        </a:p>
        <a:p>
          <a:pPr lvl="0" algn="l"/>
          <a:r>
            <a:rPr lang="nl-NL" sz="1200" b="0" i="1" baseline="0">
              <a:solidFill>
                <a:schemeClr val="bg1"/>
              </a:solidFill>
            </a:rPr>
            <a:t>Let op: In kolom D selecteer u met een drop-down menu. Ga in de cel staan en klik op het pijltje aan de rechterzijde om het menu te openen.  </a:t>
          </a:r>
        </a:p>
        <a:p>
          <a:pPr lvl="0" algn="l"/>
          <a:endParaRPr lang="nl-NL" sz="1200" b="1" baseline="0">
            <a:solidFill>
              <a:schemeClr val="bg1"/>
            </a:solidFill>
          </a:endParaRPr>
        </a:p>
        <a:p>
          <a:pPr lvl="0" algn="l"/>
          <a:r>
            <a:rPr lang="nl-NL" sz="1200" b="1" baseline="0">
              <a:solidFill>
                <a:schemeClr val="bg1"/>
              </a:solidFill>
            </a:rPr>
            <a:t>Kolom E</a:t>
          </a:r>
        </a:p>
        <a:p>
          <a:pPr lvl="0" algn="l"/>
          <a:r>
            <a:rPr lang="nl-NL" sz="1200" b="0" i="0" baseline="0">
              <a:solidFill>
                <a:schemeClr val="bg1"/>
              </a:solidFill>
            </a:rPr>
            <a:t>Vul hier in op welk onderdeel van het Aanvullingsbesluit geluid Omgevingswet (Abg) u reageert. U heeft de keuze uit:</a:t>
          </a:r>
        </a:p>
        <a:p>
          <a:pPr lvl="1" algn="l"/>
          <a:r>
            <a:rPr lang="nl-NL" sz="1200" b="0" i="0" baseline="0">
              <a:solidFill>
                <a:schemeClr val="bg1"/>
              </a:solidFill>
            </a:rPr>
            <a:t>*H1_Wijziging_Bkl </a:t>
          </a:r>
        </a:p>
        <a:p>
          <a:pPr lvl="1" algn="l"/>
          <a:r>
            <a:rPr lang="nl-NL" sz="1200" b="0" i="0" baseline="0">
              <a:solidFill>
                <a:schemeClr val="bg1"/>
              </a:solidFill>
            </a:rPr>
            <a:t>*H1_Wijziging_Ob </a:t>
          </a:r>
        </a:p>
        <a:p>
          <a:pPr lvl="1" algn="l"/>
          <a:r>
            <a:rPr lang="nl-NL" sz="1200" b="0" i="0" baseline="0">
              <a:solidFill>
                <a:schemeClr val="bg1"/>
              </a:solidFill>
            </a:rPr>
            <a:t>*H1_Wijziging_Bbl </a:t>
          </a:r>
        </a:p>
        <a:p>
          <a:pPr lvl="1" algn="l"/>
          <a:r>
            <a:rPr lang="nl-NL" sz="1200" b="0" i="0" baseline="0">
              <a:solidFill>
                <a:schemeClr val="bg1"/>
              </a:solidFill>
            </a:rPr>
            <a:t>*H1_Wijziging_BABW </a:t>
          </a:r>
        </a:p>
        <a:p>
          <a:pPr lvl="1" algn="l"/>
          <a:r>
            <a:rPr lang="nl-NL" sz="1200" b="0" i="0" baseline="0">
              <a:solidFill>
                <a:schemeClr val="bg1"/>
              </a:solidFill>
            </a:rPr>
            <a:t>*H2_Overgangs_en_invoeringbepalingen *H3_Intrekking_besluiten </a:t>
          </a:r>
        </a:p>
        <a:p>
          <a:pPr lvl="1" algn="l"/>
          <a:r>
            <a:rPr lang="nl-NL" sz="1200" b="0" i="0" baseline="0">
              <a:solidFill>
                <a:schemeClr val="bg1"/>
              </a:solidFill>
            </a:rPr>
            <a:t>*H4_Slotbepalingen </a:t>
          </a:r>
        </a:p>
        <a:p>
          <a:pPr lvl="1" algn="l"/>
          <a:r>
            <a:rPr lang="nl-NL" sz="1200" b="0" i="0" baseline="0">
              <a:solidFill>
                <a:schemeClr val="bg1"/>
              </a:solidFill>
            </a:rPr>
            <a:t>*NvT_artikelsgewijs </a:t>
          </a:r>
        </a:p>
        <a:p>
          <a:pPr lvl="1" algn="l"/>
          <a:r>
            <a:rPr lang="nl-NL" sz="1200" b="0" i="0" baseline="0">
              <a:solidFill>
                <a:schemeClr val="bg1"/>
              </a:solidFill>
            </a:rPr>
            <a:t>*NvT_algemeen </a:t>
          </a:r>
        </a:p>
        <a:p>
          <a:pPr lvl="1" algn="l"/>
          <a:r>
            <a:rPr lang="nl-NL" sz="1200" b="0" i="0" baseline="0">
              <a:solidFill>
                <a:schemeClr val="bg1"/>
              </a:solidFill>
            </a:rPr>
            <a:t>*Overig</a:t>
          </a:r>
        </a:p>
        <a:p>
          <a:pPr lvl="0" algn="l"/>
          <a:r>
            <a:rPr lang="nl-NL" sz="1200" b="0" i="1" baseline="0">
              <a:solidFill>
                <a:schemeClr val="bg1"/>
              </a:solidFill>
            </a:rPr>
            <a:t>Let op: In kolom E selecteer u met een dropdown menu. Ga in de cel staan en klik op het pijltje aan de rechterzijde om het menu te openen.  </a:t>
          </a:r>
        </a:p>
        <a:p>
          <a:pPr lvl="0" algn="l"/>
          <a:endParaRPr lang="nl-NL" sz="1200" b="1" i="0" baseline="0">
            <a:solidFill>
              <a:schemeClr val="bg1"/>
            </a:solidFill>
          </a:endParaRPr>
        </a:p>
        <a:p>
          <a:pPr lvl="0" algn="l"/>
          <a:r>
            <a:rPr lang="nl-NL" sz="1200" b="1" i="0" baseline="0">
              <a:solidFill>
                <a:schemeClr val="bg1"/>
              </a:solidFill>
            </a:rPr>
            <a:t>Kolom F</a:t>
          </a:r>
          <a:br>
            <a:rPr lang="nl-NL" sz="1200" b="0" i="0" baseline="0">
              <a:solidFill>
                <a:schemeClr val="bg1"/>
              </a:solidFill>
            </a:rPr>
          </a:br>
          <a:r>
            <a:rPr lang="nl-NL" sz="1100" b="0" i="0" baseline="0">
              <a:solidFill>
                <a:schemeClr val="lt1"/>
              </a:solidFill>
              <a:effectLst/>
              <a:latin typeface="+mn-lt"/>
              <a:ea typeface="+mn-ea"/>
              <a:cs typeface="+mn-cs"/>
            </a:rPr>
            <a:t>Vul hier in op welk  artikelnummer, bijlage</a:t>
          </a:r>
          <a:r>
            <a:rPr lang="nl-NL" sz="1200" b="0" i="0" baseline="0">
              <a:solidFill>
                <a:schemeClr val="bg1"/>
              </a:solidFill>
              <a:effectLst/>
              <a:latin typeface="+mn-lt"/>
              <a:ea typeface="+mn-ea"/>
              <a:cs typeface="+mn-cs"/>
            </a:rPr>
            <a:t> of paragraafnummer in waarop u reageert. U heeft de keuze uit:</a:t>
          </a:r>
        </a:p>
        <a:p>
          <a:pPr lvl="1" algn="l"/>
          <a:r>
            <a:rPr lang="nl-NL" sz="1200" b="0" i="0" baseline="0">
              <a:solidFill>
                <a:schemeClr val="bg1"/>
              </a:solidFill>
              <a:effectLst/>
              <a:latin typeface="+mn-lt"/>
              <a:ea typeface="+mn-ea"/>
              <a:cs typeface="+mn-cs"/>
            </a:rPr>
            <a:t>*de artikelen en bijlagen die het Abg toevoegt of wijzigt,  </a:t>
          </a:r>
        </a:p>
        <a:p>
          <a:pPr lvl="1" algn="l"/>
          <a:r>
            <a:rPr lang="nl-NL" sz="1200" b="0" i="0" baseline="0">
              <a:solidFill>
                <a:schemeClr val="bg1"/>
              </a:solidFill>
              <a:effectLst/>
              <a:latin typeface="+mn-lt"/>
              <a:ea typeface="+mn-ea"/>
              <a:cs typeface="+mn-cs"/>
            </a:rPr>
            <a:t>*de artikelsgewijze toelichting op </a:t>
          </a:r>
          <a:r>
            <a:rPr lang="nl-NL" sz="1100" b="0" i="0" baseline="0">
              <a:solidFill>
                <a:schemeClr val="lt1"/>
              </a:solidFill>
              <a:effectLst/>
              <a:latin typeface="+mn-lt"/>
              <a:ea typeface="+mn-ea"/>
              <a:cs typeface="+mn-cs"/>
            </a:rPr>
            <a:t>de artikelen en bijlagen die het Abg toevoegt of wijzigt. </a:t>
          </a:r>
        </a:p>
        <a:p>
          <a:pPr lvl="1" algn="l"/>
          <a:r>
            <a:rPr lang="nl-NL" sz="1100" b="0" i="0" baseline="0">
              <a:solidFill>
                <a:schemeClr val="lt1"/>
              </a:solidFill>
              <a:effectLst/>
              <a:latin typeface="+mn-lt"/>
              <a:ea typeface="+mn-ea"/>
              <a:cs typeface="+mn-cs"/>
            </a:rPr>
            <a:t>* </a:t>
          </a:r>
          <a:r>
            <a:rPr lang="nl-NL" sz="1200" b="0" i="0" baseline="0">
              <a:solidFill>
                <a:schemeClr val="bg1"/>
              </a:solidFill>
              <a:effectLst/>
              <a:latin typeface="+mn-lt"/>
              <a:ea typeface="+mn-ea"/>
              <a:cs typeface="+mn-cs"/>
            </a:rPr>
            <a:t>de paragrafen uit het algemene deel van de NvT.</a:t>
          </a:r>
        </a:p>
        <a:p>
          <a:pPr lvl="0" algn="l"/>
          <a:r>
            <a:rPr lang="nl-NL" sz="1200" b="0" i="0" baseline="0">
              <a:solidFill>
                <a:schemeClr val="bg1"/>
              </a:solidFill>
              <a:effectLst/>
              <a:latin typeface="+mn-lt"/>
              <a:ea typeface="+mn-ea"/>
              <a:cs typeface="+mn-cs"/>
            </a:rPr>
            <a:t>Als u in kolom E 'Overig' invult laat u kolom F leeg. </a:t>
          </a:r>
          <a:endParaRPr lang="nl-NL" sz="1200" b="0" i="0" baseline="0">
            <a:solidFill>
              <a:schemeClr val="bg1"/>
            </a:solidFill>
          </a:endParaRPr>
        </a:p>
        <a:p>
          <a:pPr lvl="0" algn="l"/>
          <a:r>
            <a:rPr lang="nl-NL" sz="1200" b="0" i="0" baseline="0">
              <a:solidFill>
                <a:schemeClr val="bg1"/>
              </a:solidFill>
            </a:rPr>
            <a:t> </a:t>
          </a:r>
        </a:p>
        <a:p>
          <a:pPr lvl="0" algn="l"/>
          <a:r>
            <a:rPr lang="nl-NL" sz="1200" b="0" i="1" baseline="0">
              <a:solidFill>
                <a:schemeClr val="bg1"/>
              </a:solidFill>
            </a:rPr>
            <a:t>Let op: kolom F kan alleen ingevuld worden als kolom E is ingevuld. U kan het artikel- of paragraafnummer of bijlage zelf invullen, bij foute formulering vindt u de correcte vorm in het dropdown menu. Dit menu opent u door in de cel te gaan staan en op het pijltje aan de rechterzijde te klikken. </a:t>
          </a:r>
          <a:br>
            <a:rPr lang="nl-NL" sz="1200" b="0" i="1" baseline="0">
              <a:solidFill>
                <a:schemeClr val="bg1"/>
              </a:solidFill>
            </a:rPr>
          </a:br>
          <a:endParaRPr lang="nl-NL" sz="1200" b="1" i="1" baseline="0">
            <a:solidFill>
              <a:schemeClr val="bg1"/>
            </a:solidFill>
          </a:endParaRPr>
        </a:p>
        <a:p>
          <a:pPr lvl="0" algn="l"/>
          <a:r>
            <a:rPr lang="nl-NL" sz="1200" b="1" i="0" baseline="0">
              <a:solidFill>
                <a:schemeClr val="bg1"/>
              </a:solidFill>
            </a:rPr>
            <a:t>Kolom G</a:t>
          </a:r>
          <a:br>
            <a:rPr lang="nl-NL" sz="1200" b="0" i="0" baseline="0">
              <a:solidFill>
                <a:schemeClr val="bg1"/>
              </a:solidFill>
            </a:rPr>
          </a:br>
          <a:r>
            <a:rPr lang="nl-NL" sz="1200" b="0" i="0" baseline="0">
              <a:solidFill>
                <a:schemeClr val="bg1"/>
              </a:solidFill>
            </a:rPr>
            <a:t>Vul hier de kern van uw reactie in (bij voorkeur in enkele steekwoorden).</a:t>
          </a:r>
        </a:p>
        <a:p>
          <a:pPr lvl="0" algn="l"/>
          <a:endParaRPr lang="nl-NL" sz="1200" b="0" i="0" baseline="0">
            <a:solidFill>
              <a:schemeClr val="bg1"/>
            </a:solidFill>
          </a:endParaRPr>
        </a:p>
        <a:p>
          <a:pPr lvl="0" algn="l"/>
          <a:r>
            <a:rPr lang="nl-NL" sz="1200" b="1" i="0" baseline="0">
              <a:solidFill>
                <a:schemeClr val="bg1"/>
              </a:solidFill>
            </a:rPr>
            <a:t>Kolom H</a:t>
          </a:r>
        </a:p>
        <a:p>
          <a:pPr lvl="0" algn="l"/>
          <a:r>
            <a:rPr lang="nl-NL" sz="1200" b="0" i="0" baseline="0">
              <a:solidFill>
                <a:schemeClr val="bg1"/>
              </a:solidFill>
            </a:rPr>
            <a:t>Schrijf hier uw reactie.</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19"/>
  <sheetViews>
    <sheetView tabSelected="1" topLeftCell="B238" workbookViewId="0">
      <selection activeCell="E240" sqref="E240"/>
    </sheetView>
  </sheetViews>
  <sheetFormatPr defaultRowHeight="11.25" x14ac:dyDescent="0.15"/>
  <cols>
    <col min="1" max="1" width="60.625" style="7" customWidth="1"/>
    <col min="2" max="2" width="29.125" style="25" customWidth="1"/>
    <col min="3" max="3" width="3.25" style="25" bestFit="1" customWidth="1"/>
    <col min="4" max="4" width="3.25" style="26" bestFit="1" customWidth="1"/>
    <col min="5" max="5" width="28.25" style="10" customWidth="1"/>
    <col min="6" max="6" width="22.25" style="11" customWidth="1"/>
    <col min="7" max="7" width="22.375" style="12" customWidth="1"/>
    <col min="8" max="8" width="95.375" style="12" customWidth="1"/>
    <col min="9" max="9" width="6.75" style="30" customWidth="1"/>
    <col min="10" max="10" width="14.375" style="30" customWidth="1"/>
    <col min="11" max="11" width="13.625" style="30" customWidth="1"/>
    <col min="12" max="12" width="22.375" style="31" customWidth="1"/>
    <col min="13" max="13" width="12.375" style="32" customWidth="1"/>
    <col min="14" max="14" width="12.25" style="30" customWidth="1"/>
    <col min="15" max="15" width="25.625" style="30" customWidth="1"/>
    <col min="16" max="16" width="7.125" style="30" customWidth="1"/>
    <col min="17" max="17" width="12.25" style="30" customWidth="1"/>
    <col min="18" max="18" width="35.625" style="30" customWidth="1"/>
  </cols>
  <sheetData>
    <row r="1" spans="1:18" s="13" customFormat="1" ht="198" customHeight="1" x14ac:dyDescent="0.25">
      <c r="A1" s="14"/>
      <c r="B1" s="21" t="s">
        <v>389</v>
      </c>
      <c r="C1" s="21" t="s">
        <v>388</v>
      </c>
      <c r="D1" s="22" t="s">
        <v>128</v>
      </c>
      <c r="E1" s="23" t="s">
        <v>232</v>
      </c>
      <c r="F1" s="23" t="s">
        <v>390</v>
      </c>
      <c r="G1" s="24" t="s">
        <v>129</v>
      </c>
      <c r="H1" s="24" t="s">
        <v>130</v>
      </c>
      <c r="I1" s="28"/>
      <c r="J1" s="28"/>
      <c r="K1" s="28"/>
      <c r="L1" s="28"/>
      <c r="M1" s="29"/>
      <c r="N1" s="28"/>
      <c r="O1" s="28"/>
      <c r="P1" s="28"/>
      <c r="Q1" s="28"/>
      <c r="R1" s="28"/>
    </row>
    <row r="2" spans="1:18" s="13" customFormat="1" ht="90" x14ac:dyDescent="0.2">
      <c r="A2" s="14"/>
      <c r="B2" s="37"/>
      <c r="C2" s="21"/>
      <c r="D2" s="22"/>
      <c r="E2" s="39" t="s">
        <v>224</v>
      </c>
      <c r="F2" s="39" t="s">
        <v>491</v>
      </c>
      <c r="G2" s="33" t="s">
        <v>492</v>
      </c>
      <c r="H2" s="33" t="s">
        <v>570</v>
      </c>
      <c r="I2" s="28"/>
      <c r="J2" s="28"/>
      <c r="K2" s="28"/>
      <c r="L2" s="28"/>
      <c r="M2" s="29"/>
      <c r="N2" s="28"/>
      <c r="O2" s="28"/>
      <c r="P2" s="28"/>
      <c r="Q2" s="28"/>
      <c r="R2" s="28"/>
    </row>
    <row r="3" spans="1:18" s="13" customFormat="1" ht="56.25" x14ac:dyDescent="0.2">
      <c r="A3" s="14"/>
      <c r="B3" s="37"/>
      <c r="C3" s="21"/>
      <c r="D3" s="22"/>
      <c r="E3" s="39" t="s">
        <v>133</v>
      </c>
      <c r="F3" s="39" t="s">
        <v>491</v>
      </c>
      <c r="G3" s="33" t="s">
        <v>628</v>
      </c>
      <c r="H3" s="33" t="s">
        <v>627</v>
      </c>
      <c r="I3" s="28"/>
      <c r="J3" s="28"/>
      <c r="K3" s="28"/>
      <c r="L3" s="28"/>
      <c r="M3" s="29"/>
      <c r="N3" s="28"/>
      <c r="O3" s="28"/>
      <c r="P3" s="28"/>
      <c r="Q3" s="28"/>
      <c r="R3" s="28"/>
    </row>
    <row r="4" spans="1:18" s="13" customFormat="1" ht="22.5" x14ac:dyDescent="0.2">
      <c r="A4" s="14"/>
      <c r="B4" s="37"/>
      <c r="C4" s="21"/>
      <c r="D4" s="22"/>
      <c r="E4" s="39" t="s">
        <v>224</v>
      </c>
      <c r="F4" s="39" t="s">
        <v>491</v>
      </c>
      <c r="G4" s="33" t="s">
        <v>682</v>
      </c>
      <c r="H4" s="33" t="s">
        <v>683</v>
      </c>
      <c r="I4" s="28"/>
      <c r="J4" s="28"/>
      <c r="K4" s="28"/>
      <c r="L4" s="28"/>
      <c r="M4" s="29"/>
      <c r="N4" s="28"/>
      <c r="O4" s="28"/>
      <c r="P4" s="28"/>
      <c r="Q4" s="28"/>
      <c r="R4" s="28"/>
    </row>
    <row r="5" spans="1:18" s="13" customFormat="1" ht="45" x14ac:dyDescent="0.2">
      <c r="A5" s="14"/>
      <c r="B5" s="37"/>
      <c r="C5" s="21"/>
      <c r="D5" s="22"/>
      <c r="E5" s="39" t="s">
        <v>224</v>
      </c>
      <c r="F5" s="39" t="s">
        <v>491</v>
      </c>
      <c r="G5" s="33" t="s">
        <v>687</v>
      </c>
      <c r="H5" s="33" t="s">
        <v>686</v>
      </c>
      <c r="I5" s="28"/>
      <c r="J5" s="28"/>
      <c r="K5" s="28"/>
      <c r="L5" s="28"/>
      <c r="M5" s="29"/>
      <c r="N5" s="28"/>
      <c r="O5" s="28"/>
      <c r="P5" s="28"/>
      <c r="Q5" s="28"/>
      <c r="R5" s="28"/>
    </row>
    <row r="6" spans="1:18" s="13" customFormat="1" ht="22.5" x14ac:dyDescent="0.2">
      <c r="A6" s="14"/>
      <c r="B6" s="37"/>
      <c r="C6" s="21"/>
      <c r="D6" s="22"/>
      <c r="E6" s="39" t="s">
        <v>224</v>
      </c>
      <c r="F6" s="39" t="s">
        <v>491</v>
      </c>
      <c r="G6" s="33" t="s">
        <v>685</v>
      </c>
      <c r="H6" s="33" t="s">
        <v>684</v>
      </c>
      <c r="I6" s="28"/>
      <c r="J6" s="28"/>
      <c r="K6" s="28"/>
      <c r="L6" s="28"/>
      <c r="M6" s="29"/>
      <c r="N6" s="28"/>
      <c r="O6" s="28"/>
      <c r="P6" s="28"/>
      <c r="Q6" s="28"/>
      <c r="R6" s="28"/>
    </row>
    <row r="7" spans="1:18" s="13" customFormat="1" ht="22.5" x14ac:dyDescent="0.2">
      <c r="A7" s="14"/>
      <c r="B7" s="37"/>
      <c r="C7" s="21"/>
      <c r="D7" s="22"/>
      <c r="E7" s="39" t="s">
        <v>224</v>
      </c>
      <c r="F7" s="39" t="s">
        <v>493</v>
      </c>
      <c r="G7" s="33" t="s">
        <v>629</v>
      </c>
      <c r="H7" s="33" t="s">
        <v>688</v>
      </c>
      <c r="I7" s="28"/>
      <c r="J7" s="28"/>
      <c r="K7" s="28"/>
      <c r="L7" s="28"/>
      <c r="M7" s="29"/>
      <c r="N7" s="28"/>
      <c r="O7" s="28"/>
      <c r="P7" s="28"/>
      <c r="Q7" s="28"/>
      <c r="R7" s="28"/>
    </row>
    <row r="8" spans="1:18" s="13" customFormat="1" ht="45" x14ac:dyDescent="0.2">
      <c r="A8" s="14"/>
      <c r="B8" s="37"/>
      <c r="C8" s="21"/>
      <c r="D8" s="22"/>
      <c r="E8" s="39" t="s">
        <v>224</v>
      </c>
      <c r="F8" s="39" t="s">
        <v>493</v>
      </c>
      <c r="G8" s="33" t="s">
        <v>690</v>
      </c>
      <c r="H8" s="33" t="s">
        <v>689</v>
      </c>
      <c r="I8" s="28"/>
      <c r="J8" s="28"/>
      <c r="K8" s="28"/>
      <c r="L8" s="28"/>
      <c r="M8" s="29"/>
      <c r="N8" s="28"/>
      <c r="O8" s="28"/>
      <c r="P8" s="28"/>
      <c r="Q8" s="28"/>
      <c r="R8" s="28"/>
    </row>
    <row r="9" spans="1:18" s="13" customFormat="1" ht="45" x14ac:dyDescent="0.2">
      <c r="A9" s="14"/>
      <c r="B9" s="37"/>
      <c r="C9" s="21"/>
      <c r="D9" s="22"/>
      <c r="E9" s="39" t="s">
        <v>133</v>
      </c>
      <c r="F9" s="39" t="s">
        <v>493</v>
      </c>
      <c r="G9" s="33"/>
      <c r="H9" s="33" t="s">
        <v>928</v>
      </c>
      <c r="I9" s="28"/>
      <c r="J9" s="28"/>
      <c r="K9" s="28"/>
      <c r="L9" s="28"/>
      <c r="M9" s="29"/>
      <c r="N9" s="28"/>
      <c r="O9" s="28"/>
      <c r="P9" s="28"/>
      <c r="Q9" s="28"/>
      <c r="R9" s="28"/>
    </row>
    <row r="10" spans="1:18" s="13" customFormat="1" ht="78.75" x14ac:dyDescent="0.2">
      <c r="A10" s="14"/>
      <c r="B10" s="37"/>
      <c r="C10" s="21"/>
      <c r="D10" s="22"/>
      <c r="E10" s="39" t="s">
        <v>133</v>
      </c>
      <c r="F10" s="39" t="s">
        <v>493</v>
      </c>
      <c r="G10" s="33" t="s">
        <v>495</v>
      </c>
      <c r="H10" s="33" t="s">
        <v>494</v>
      </c>
      <c r="I10" s="28"/>
      <c r="J10" s="28"/>
      <c r="K10" s="28"/>
      <c r="L10" s="28"/>
      <c r="M10" s="29"/>
      <c r="N10" s="28"/>
      <c r="O10" s="28"/>
      <c r="P10" s="28"/>
      <c r="Q10" s="28"/>
      <c r="R10" s="28"/>
    </row>
    <row r="11" spans="1:18" s="13" customFormat="1" ht="22.5" x14ac:dyDescent="0.2">
      <c r="A11" s="14"/>
      <c r="B11" s="37"/>
      <c r="C11" s="21"/>
      <c r="D11" s="22"/>
      <c r="E11" s="39" t="s">
        <v>224</v>
      </c>
      <c r="F11" s="39" t="s">
        <v>493</v>
      </c>
      <c r="G11" s="33" t="s">
        <v>691</v>
      </c>
      <c r="H11" s="33" t="s">
        <v>692</v>
      </c>
      <c r="I11" s="28"/>
      <c r="J11" s="28"/>
      <c r="K11" s="28"/>
      <c r="L11" s="28"/>
      <c r="M11" s="29"/>
      <c r="N11" s="28"/>
      <c r="O11" s="28"/>
      <c r="P11" s="28"/>
      <c r="Q11" s="28"/>
      <c r="R11" s="28"/>
    </row>
    <row r="12" spans="1:18" s="13" customFormat="1" ht="123.75" x14ac:dyDescent="0.2">
      <c r="A12" s="14"/>
      <c r="B12" s="37"/>
      <c r="C12" s="21"/>
      <c r="D12" s="22"/>
      <c r="E12" s="39" t="s">
        <v>133</v>
      </c>
      <c r="F12" s="39" t="s">
        <v>496</v>
      </c>
      <c r="G12" s="33" t="s">
        <v>498</v>
      </c>
      <c r="H12" s="33" t="s">
        <v>497</v>
      </c>
      <c r="I12" s="28"/>
      <c r="J12" s="28"/>
      <c r="K12" s="28"/>
      <c r="L12" s="28"/>
      <c r="M12" s="29"/>
      <c r="N12" s="28"/>
      <c r="O12" s="28"/>
      <c r="P12" s="28"/>
      <c r="Q12" s="28"/>
      <c r="R12" s="28"/>
    </row>
    <row r="13" spans="1:18" s="13" customFormat="1" ht="45" x14ac:dyDescent="0.2">
      <c r="A13" s="14"/>
      <c r="B13" s="37"/>
      <c r="C13" s="21"/>
      <c r="D13" s="22"/>
      <c r="E13" s="39" t="s">
        <v>224</v>
      </c>
      <c r="F13" s="39" t="s">
        <v>496</v>
      </c>
      <c r="G13" s="33" t="s">
        <v>694</v>
      </c>
      <c r="H13" s="33" t="s">
        <v>693</v>
      </c>
      <c r="I13" s="28"/>
      <c r="J13" s="28"/>
      <c r="K13" s="28"/>
      <c r="L13" s="28"/>
      <c r="M13" s="29"/>
      <c r="N13" s="28"/>
      <c r="O13" s="28"/>
      <c r="P13" s="28"/>
      <c r="Q13" s="28"/>
      <c r="R13" s="28"/>
    </row>
    <row r="14" spans="1:18" s="13" customFormat="1" ht="69" x14ac:dyDescent="0.2">
      <c r="A14" s="14"/>
      <c r="B14" s="37"/>
      <c r="C14" s="21"/>
      <c r="D14" s="22"/>
      <c r="E14" s="39" t="s">
        <v>224</v>
      </c>
      <c r="F14" s="39" t="s">
        <v>500</v>
      </c>
      <c r="G14" s="33" t="s">
        <v>499</v>
      </c>
      <c r="H14" s="33" t="s">
        <v>571</v>
      </c>
      <c r="I14" s="28"/>
      <c r="J14" s="28"/>
      <c r="K14" s="28"/>
      <c r="L14" s="28"/>
      <c r="M14" s="29"/>
      <c r="N14" s="28"/>
      <c r="O14" s="28"/>
      <c r="P14" s="28"/>
      <c r="Q14" s="28"/>
      <c r="R14" s="28"/>
    </row>
    <row r="15" spans="1:18" s="13" customFormat="1" ht="33.75" x14ac:dyDescent="0.2">
      <c r="A15" s="14"/>
      <c r="B15" s="37"/>
      <c r="C15" s="21"/>
      <c r="D15" s="22"/>
      <c r="E15" s="39" t="s">
        <v>224</v>
      </c>
      <c r="F15" s="39" t="s">
        <v>500</v>
      </c>
      <c r="G15" s="33" t="s">
        <v>573</v>
      </c>
      <c r="H15" s="33" t="s">
        <v>572</v>
      </c>
      <c r="I15" s="28"/>
      <c r="J15" s="28"/>
      <c r="K15" s="28"/>
      <c r="L15" s="28"/>
      <c r="M15" s="29"/>
      <c r="N15" s="28"/>
      <c r="O15" s="28"/>
      <c r="P15" s="28"/>
      <c r="Q15" s="28"/>
      <c r="R15" s="28"/>
    </row>
    <row r="16" spans="1:18" s="13" customFormat="1" ht="45" x14ac:dyDescent="0.2">
      <c r="A16" s="14"/>
      <c r="B16" s="37"/>
      <c r="C16" s="21"/>
      <c r="D16" s="22"/>
      <c r="E16" s="39" t="s">
        <v>224</v>
      </c>
      <c r="F16" s="39" t="s">
        <v>500</v>
      </c>
      <c r="G16" s="33" t="s">
        <v>696</v>
      </c>
      <c r="H16" s="33" t="s">
        <v>695</v>
      </c>
      <c r="I16" s="28"/>
      <c r="J16" s="28"/>
      <c r="K16" s="28"/>
      <c r="L16" s="28"/>
      <c r="M16" s="29"/>
      <c r="N16" s="28"/>
      <c r="O16" s="28"/>
      <c r="P16" s="28"/>
      <c r="Q16" s="28"/>
      <c r="R16" s="28"/>
    </row>
    <row r="17" spans="1:18" s="13" customFormat="1" ht="112.5" x14ac:dyDescent="0.2">
      <c r="A17" s="14"/>
      <c r="B17" s="37"/>
      <c r="C17" s="21"/>
      <c r="D17" s="22"/>
      <c r="E17" s="39" t="s">
        <v>224</v>
      </c>
      <c r="F17" s="39" t="s">
        <v>501</v>
      </c>
      <c r="G17" s="33" t="s">
        <v>502</v>
      </c>
      <c r="H17" s="33" t="s">
        <v>503</v>
      </c>
      <c r="I17" s="28"/>
      <c r="J17" s="28"/>
      <c r="K17" s="28"/>
      <c r="L17" s="28"/>
      <c r="M17" s="29"/>
      <c r="N17" s="28"/>
      <c r="O17" s="28"/>
      <c r="P17" s="28"/>
      <c r="Q17" s="28"/>
      <c r="R17" s="28"/>
    </row>
    <row r="18" spans="1:18" s="13" customFormat="1" ht="67.5" x14ac:dyDescent="0.2">
      <c r="A18" s="14"/>
      <c r="B18" s="37"/>
      <c r="C18" s="21"/>
      <c r="D18" s="22"/>
      <c r="E18" s="39" t="s">
        <v>133</v>
      </c>
      <c r="F18" s="39" t="s">
        <v>699</v>
      </c>
      <c r="G18" s="33" t="s">
        <v>698</v>
      </c>
      <c r="H18" s="33" t="s">
        <v>697</v>
      </c>
      <c r="I18" s="28"/>
      <c r="J18" s="28"/>
      <c r="K18" s="28"/>
      <c r="L18" s="28"/>
      <c r="M18" s="29"/>
      <c r="N18" s="28"/>
      <c r="O18" s="28"/>
      <c r="P18" s="28"/>
      <c r="Q18" s="28"/>
      <c r="R18" s="28"/>
    </row>
    <row r="19" spans="1:18" ht="78.75" x14ac:dyDescent="0.15">
      <c r="B19" s="37"/>
      <c r="E19" s="39" t="s">
        <v>224</v>
      </c>
      <c r="F19" s="39" t="s">
        <v>508</v>
      </c>
      <c r="G19" s="33" t="s">
        <v>626</v>
      </c>
      <c r="H19" s="33" t="s">
        <v>507</v>
      </c>
    </row>
    <row r="20" spans="1:18" s="13" customFormat="1" ht="22.5" x14ac:dyDescent="0.2">
      <c r="A20" s="14"/>
      <c r="B20" s="37"/>
      <c r="C20" s="37"/>
      <c r="D20" s="38"/>
      <c r="E20" s="39" t="s">
        <v>133</v>
      </c>
      <c r="F20" s="39" t="s">
        <v>407</v>
      </c>
      <c r="G20" s="33" t="s">
        <v>408</v>
      </c>
      <c r="H20" s="33" t="s">
        <v>409</v>
      </c>
      <c r="I20" s="28"/>
      <c r="J20" s="28"/>
      <c r="K20" s="28"/>
      <c r="L20" s="28"/>
      <c r="M20" s="29"/>
      <c r="N20" s="28"/>
      <c r="O20" s="28"/>
      <c r="P20" s="28"/>
      <c r="Q20" s="28"/>
      <c r="R20" s="28"/>
    </row>
    <row r="21" spans="1:18" s="13" customFormat="1" ht="270" x14ac:dyDescent="0.2">
      <c r="A21" s="14"/>
      <c r="B21" s="37"/>
      <c r="C21" s="37"/>
      <c r="D21" s="38"/>
      <c r="E21" s="39" t="s">
        <v>224</v>
      </c>
      <c r="F21" s="39" t="s">
        <v>407</v>
      </c>
      <c r="G21" s="33" t="s">
        <v>625</v>
      </c>
      <c r="H21" s="33" t="s">
        <v>700</v>
      </c>
      <c r="I21" s="28"/>
      <c r="J21" s="28"/>
      <c r="K21" s="28"/>
      <c r="L21" s="28"/>
      <c r="M21" s="29"/>
      <c r="N21" s="28"/>
      <c r="O21" s="28"/>
      <c r="P21" s="28"/>
      <c r="Q21" s="28"/>
      <c r="R21" s="28"/>
    </row>
    <row r="22" spans="1:18" s="13" customFormat="1" ht="67.5" x14ac:dyDescent="0.2">
      <c r="A22" s="14"/>
      <c r="B22" s="37"/>
      <c r="C22" s="37"/>
      <c r="D22" s="38"/>
      <c r="E22" s="39" t="s">
        <v>224</v>
      </c>
      <c r="F22" s="39" t="s">
        <v>407</v>
      </c>
      <c r="G22" s="33" t="s">
        <v>930</v>
      </c>
      <c r="H22" s="33" t="s">
        <v>929</v>
      </c>
      <c r="I22" s="28"/>
      <c r="J22" s="28"/>
      <c r="K22" s="28"/>
      <c r="L22" s="28"/>
      <c r="M22" s="29"/>
      <c r="N22" s="28"/>
      <c r="O22" s="28"/>
      <c r="P22" s="28"/>
      <c r="Q22" s="28"/>
      <c r="R22" s="28"/>
    </row>
    <row r="23" spans="1:18" s="13" customFormat="1" ht="157.5" x14ac:dyDescent="0.2">
      <c r="A23" s="14"/>
      <c r="B23" s="37"/>
      <c r="C23" s="37"/>
      <c r="D23" s="38"/>
      <c r="E23" s="39" t="s">
        <v>224</v>
      </c>
      <c r="F23" s="39" t="s">
        <v>407</v>
      </c>
      <c r="G23" s="33" t="s">
        <v>575</v>
      </c>
      <c r="H23" s="33" t="s">
        <v>574</v>
      </c>
      <c r="I23" s="28"/>
      <c r="J23" s="28"/>
      <c r="K23" s="28"/>
      <c r="L23" s="28"/>
      <c r="M23" s="29"/>
      <c r="N23" s="28"/>
      <c r="O23" s="28"/>
      <c r="P23" s="28"/>
      <c r="Q23" s="28"/>
      <c r="R23" s="28"/>
    </row>
    <row r="24" spans="1:18" s="13" customFormat="1" ht="45" x14ac:dyDescent="0.2">
      <c r="A24" s="14"/>
      <c r="B24" s="37"/>
      <c r="C24" s="37"/>
      <c r="D24" s="38"/>
      <c r="E24" s="39" t="s">
        <v>224</v>
      </c>
      <c r="F24" s="39" t="s">
        <v>509</v>
      </c>
      <c r="G24" s="33" t="s">
        <v>511</v>
      </c>
      <c r="H24" s="33" t="s">
        <v>510</v>
      </c>
      <c r="I24" s="28"/>
      <c r="J24" s="28"/>
      <c r="K24" s="28"/>
      <c r="L24" s="28"/>
      <c r="M24" s="29"/>
      <c r="N24" s="28"/>
      <c r="O24" s="28"/>
      <c r="P24" s="28"/>
      <c r="Q24" s="28"/>
      <c r="R24" s="28"/>
    </row>
    <row r="25" spans="1:18" s="13" customFormat="1" ht="56.25" x14ac:dyDescent="0.2">
      <c r="A25" s="14"/>
      <c r="B25" s="37"/>
      <c r="C25" s="37"/>
      <c r="D25" s="38"/>
      <c r="E25" s="39" t="s">
        <v>133</v>
      </c>
      <c r="F25" s="39" t="s">
        <v>509</v>
      </c>
      <c r="G25" s="33" t="s">
        <v>511</v>
      </c>
      <c r="H25" s="33" t="s">
        <v>703</v>
      </c>
      <c r="I25" s="28"/>
      <c r="J25" s="28"/>
      <c r="K25" s="28"/>
      <c r="L25" s="28"/>
      <c r="M25" s="29"/>
      <c r="N25" s="28"/>
      <c r="O25" s="28"/>
      <c r="P25" s="28"/>
      <c r="Q25" s="28"/>
      <c r="R25" s="28"/>
    </row>
    <row r="26" spans="1:18" s="13" customFormat="1" ht="90" x14ac:dyDescent="0.2">
      <c r="A26" s="14"/>
      <c r="B26" s="37"/>
      <c r="C26" s="37"/>
      <c r="D26" s="38"/>
      <c r="E26" s="39" t="s">
        <v>133</v>
      </c>
      <c r="F26" s="39" t="s">
        <v>509</v>
      </c>
      <c r="G26" s="33" t="s">
        <v>511</v>
      </c>
      <c r="H26" s="33" t="s">
        <v>512</v>
      </c>
      <c r="I26" s="28"/>
      <c r="J26" s="28"/>
      <c r="K26" s="28"/>
      <c r="L26" s="28"/>
      <c r="M26" s="29"/>
      <c r="N26" s="28"/>
      <c r="O26" s="28"/>
      <c r="P26" s="28"/>
      <c r="Q26" s="28"/>
      <c r="R26" s="28"/>
    </row>
    <row r="27" spans="1:18" s="13" customFormat="1" ht="112.5" x14ac:dyDescent="0.2">
      <c r="A27" s="14"/>
      <c r="B27" s="37"/>
      <c r="C27" s="37"/>
      <c r="D27" s="38"/>
      <c r="E27" s="39" t="s">
        <v>224</v>
      </c>
      <c r="F27" s="39" t="s">
        <v>509</v>
      </c>
      <c r="G27" s="33" t="s">
        <v>702</v>
      </c>
      <c r="H27" s="33" t="s">
        <v>701</v>
      </c>
      <c r="I27" s="28"/>
      <c r="J27" s="28"/>
      <c r="K27" s="28"/>
      <c r="L27" s="28"/>
      <c r="M27" s="29"/>
      <c r="N27" s="28"/>
      <c r="O27" s="28"/>
      <c r="P27" s="28"/>
      <c r="Q27" s="28"/>
      <c r="R27" s="28"/>
    </row>
    <row r="28" spans="1:18" s="13" customFormat="1" ht="90" x14ac:dyDescent="0.2">
      <c r="A28" s="14"/>
      <c r="B28" s="37"/>
      <c r="C28" s="37"/>
      <c r="D28" s="38"/>
      <c r="E28" s="39" t="s">
        <v>133</v>
      </c>
      <c r="F28" s="39" t="s">
        <v>509</v>
      </c>
      <c r="G28" s="33" t="s">
        <v>705</v>
      </c>
      <c r="H28" s="33" t="s">
        <v>704</v>
      </c>
      <c r="I28" s="28"/>
      <c r="J28" s="28"/>
      <c r="K28" s="28"/>
      <c r="L28" s="28"/>
      <c r="M28" s="29"/>
      <c r="N28" s="28"/>
      <c r="O28" s="28"/>
      <c r="P28" s="28"/>
      <c r="Q28" s="28"/>
      <c r="R28" s="28"/>
    </row>
    <row r="29" spans="1:18" s="13" customFormat="1" ht="292.5" x14ac:dyDescent="0.2">
      <c r="A29" s="14"/>
      <c r="B29" s="37"/>
      <c r="C29" s="37"/>
      <c r="D29" s="38"/>
      <c r="E29" s="39" t="s">
        <v>224</v>
      </c>
      <c r="F29" s="39" t="s">
        <v>509</v>
      </c>
      <c r="G29" s="33" t="s">
        <v>707</v>
      </c>
      <c r="H29" s="33" t="s">
        <v>706</v>
      </c>
      <c r="I29" s="28"/>
      <c r="J29" s="28"/>
      <c r="K29" s="28"/>
      <c r="L29" s="28"/>
      <c r="M29" s="29"/>
      <c r="N29" s="28"/>
      <c r="O29" s="28"/>
      <c r="P29" s="28"/>
      <c r="Q29" s="28"/>
      <c r="R29" s="28"/>
    </row>
    <row r="30" spans="1:18" s="13" customFormat="1" ht="56.25" x14ac:dyDescent="0.2">
      <c r="A30" s="14"/>
      <c r="B30" s="37"/>
      <c r="C30" s="37"/>
      <c r="D30" s="38"/>
      <c r="E30" s="39" t="s">
        <v>224</v>
      </c>
      <c r="F30" s="39" t="s">
        <v>509</v>
      </c>
      <c r="G30" s="33" t="s">
        <v>709</v>
      </c>
      <c r="H30" s="33" t="s">
        <v>708</v>
      </c>
      <c r="I30" s="28"/>
      <c r="J30" s="28"/>
      <c r="K30" s="28"/>
      <c r="L30" s="28"/>
      <c r="M30" s="29"/>
      <c r="N30" s="28"/>
      <c r="O30" s="28"/>
      <c r="P30" s="28"/>
      <c r="Q30" s="28"/>
      <c r="R30" s="28"/>
    </row>
    <row r="31" spans="1:18" s="13" customFormat="1" ht="112.5" x14ac:dyDescent="0.2">
      <c r="A31" s="14"/>
      <c r="B31" s="37"/>
      <c r="C31" s="21"/>
      <c r="D31" s="22"/>
      <c r="E31" s="39" t="s">
        <v>224</v>
      </c>
      <c r="F31" s="39" t="s">
        <v>506</v>
      </c>
      <c r="G31" s="33" t="s">
        <v>504</v>
      </c>
      <c r="H31" s="33" t="s">
        <v>505</v>
      </c>
      <c r="I31" s="28"/>
      <c r="J31" s="28"/>
      <c r="K31" s="28"/>
      <c r="L31" s="28"/>
      <c r="M31" s="29"/>
      <c r="N31" s="28"/>
      <c r="O31" s="28"/>
      <c r="P31" s="28"/>
      <c r="Q31" s="28"/>
      <c r="R31" s="28"/>
    </row>
    <row r="32" spans="1:18" s="13" customFormat="1" ht="45" x14ac:dyDescent="0.2">
      <c r="A32" s="14"/>
      <c r="B32" s="37"/>
      <c r="C32" s="21"/>
      <c r="D32" s="22"/>
      <c r="E32" s="39" t="s">
        <v>224</v>
      </c>
      <c r="F32" s="39" t="s">
        <v>506</v>
      </c>
      <c r="G32" s="33" t="s">
        <v>514</v>
      </c>
      <c r="H32" s="33" t="s">
        <v>513</v>
      </c>
      <c r="I32" s="28"/>
      <c r="J32" s="28"/>
      <c r="K32" s="28"/>
      <c r="L32" s="28"/>
      <c r="M32" s="29"/>
      <c r="N32" s="28"/>
      <c r="O32" s="28"/>
      <c r="P32" s="28"/>
      <c r="Q32" s="28"/>
      <c r="R32" s="28"/>
    </row>
    <row r="33" spans="1:18" s="13" customFormat="1" ht="33.75" x14ac:dyDescent="0.2">
      <c r="A33" s="14"/>
      <c r="B33" s="37"/>
      <c r="C33" s="37"/>
      <c r="D33" s="38"/>
      <c r="E33" s="39" t="s">
        <v>224</v>
      </c>
      <c r="F33" s="39" t="s">
        <v>410</v>
      </c>
      <c r="G33" s="33" t="s">
        <v>632</v>
      </c>
      <c r="H33" s="33" t="s">
        <v>630</v>
      </c>
      <c r="I33" s="28"/>
      <c r="J33" s="28"/>
      <c r="K33" s="28"/>
      <c r="L33" s="28"/>
      <c r="M33" s="29"/>
      <c r="N33" s="28"/>
      <c r="O33" s="28"/>
      <c r="P33" s="28"/>
      <c r="Q33" s="28"/>
      <c r="R33" s="28"/>
    </row>
    <row r="34" spans="1:18" s="13" customFormat="1" ht="56.25" x14ac:dyDescent="0.2">
      <c r="A34" s="14"/>
      <c r="B34" s="37"/>
      <c r="C34" s="37"/>
      <c r="D34" s="38"/>
      <c r="E34" s="39" t="s">
        <v>224</v>
      </c>
      <c r="F34" s="39" t="s">
        <v>410</v>
      </c>
      <c r="G34" s="33" t="s">
        <v>635</v>
      </c>
      <c r="H34" s="33" t="s">
        <v>631</v>
      </c>
      <c r="I34" s="28"/>
      <c r="J34" s="28"/>
      <c r="K34" s="28"/>
      <c r="L34" s="28"/>
      <c r="M34" s="29"/>
      <c r="N34" s="28"/>
      <c r="O34" s="28"/>
      <c r="P34" s="28"/>
      <c r="Q34" s="28"/>
      <c r="R34" s="28"/>
    </row>
    <row r="35" spans="1:18" s="13" customFormat="1" ht="90" x14ac:dyDescent="0.2">
      <c r="A35" s="14"/>
      <c r="B35" s="37"/>
      <c r="C35" s="37"/>
      <c r="D35" s="38"/>
      <c r="E35" s="40" t="s">
        <v>224</v>
      </c>
      <c r="F35" s="40" t="s">
        <v>411</v>
      </c>
      <c r="G35" s="33" t="s">
        <v>633</v>
      </c>
      <c r="H35" s="33" t="s">
        <v>412</v>
      </c>
      <c r="I35" s="28"/>
      <c r="J35" s="28"/>
      <c r="K35" s="28"/>
      <c r="L35" s="28"/>
      <c r="M35" s="29"/>
      <c r="N35" s="28"/>
      <c r="O35" s="28"/>
      <c r="P35" s="28"/>
      <c r="Q35" s="28"/>
      <c r="R35" s="28"/>
    </row>
    <row r="36" spans="1:18" s="13" customFormat="1" ht="112.5" x14ac:dyDescent="0.2">
      <c r="A36" s="14"/>
      <c r="B36" s="37"/>
      <c r="C36" s="37"/>
      <c r="D36" s="38"/>
      <c r="E36" s="40" t="s">
        <v>224</v>
      </c>
      <c r="F36" s="40" t="s">
        <v>411</v>
      </c>
      <c r="G36" s="33" t="s">
        <v>711</v>
      </c>
      <c r="H36" s="33" t="s">
        <v>710</v>
      </c>
      <c r="I36" s="28"/>
      <c r="J36" s="28"/>
      <c r="K36" s="28"/>
      <c r="L36" s="28"/>
      <c r="M36" s="29"/>
      <c r="N36" s="28"/>
      <c r="O36" s="28"/>
      <c r="P36" s="28"/>
      <c r="Q36" s="28"/>
      <c r="R36" s="28"/>
    </row>
    <row r="37" spans="1:18" s="13" customFormat="1" ht="78.75" x14ac:dyDescent="0.2">
      <c r="A37" s="14"/>
      <c r="B37" s="37"/>
      <c r="C37" s="37"/>
      <c r="D37" s="38"/>
      <c r="E37" s="40" t="s">
        <v>224</v>
      </c>
      <c r="F37" s="40" t="s">
        <v>411</v>
      </c>
      <c r="G37" s="33" t="s">
        <v>634</v>
      </c>
      <c r="H37" s="33" t="s">
        <v>576</v>
      </c>
      <c r="I37" s="28"/>
      <c r="J37" s="28"/>
      <c r="K37" s="28"/>
      <c r="L37" s="28"/>
      <c r="M37" s="29"/>
      <c r="N37" s="28"/>
      <c r="O37" s="28"/>
      <c r="P37" s="28"/>
      <c r="Q37" s="28"/>
      <c r="R37" s="28"/>
    </row>
    <row r="38" spans="1:18" s="13" customFormat="1" ht="33.75" x14ac:dyDescent="0.2">
      <c r="A38" s="14"/>
      <c r="B38" s="37"/>
      <c r="C38" s="37"/>
      <c r="D38" s="38"/>
      <c r="E38" s="40" t="s">
        <v>224</v>
      </c>
      <c r="F38" s="40" t="s">
        <v>411</v>
      </c>
      <c r="G38" s="33" t="s">
        <v>578</v>
      </c>
      <c r="H38" s="33" t="s">
        <v>577</v>
      </c>
      <c r="I38" s="28"/>
      <c r="J38" s="28"/>
      <c r="K38" s="28"/>
      <c r="L38" s="28"/>
      <c r="M38" s="29"/>
      <c r="N38" s="28"/>
      <c r="O38" s="28"/>
      <c r="P38" s="28"/>
      <c r="Q38" s="28"/>
      <c r="R38" s="28"/>
    </row>
    <row r="39" spans="1:18" s="13" customFormat="1" ht="33.75" x14ac:dyDescent="0.2">
      <c r="A39" s="14"/>
      <c r="B39" s="37"/>
      <c r="C39" s="37"/>
      <c r="D39" s="38"/>
      <c r="E39" s="40" t="s">
        <v>224</v>
      </c>
      <c r="F39" s="40" t="s">
        <v>413</v>
      </c>
      <c r="G39" s="33" t="s">
        <v>617</v>
      </c>
      <c r="H39" s="33" t="s">
        <v>618</v>
      </c>
      <c r="I39" s="28"/>
      <c r="J39" s="28"/>
      <c r="K39" s="28"/>
      <c r="L39" s="28"/>
      <c r="M39" s="29"/>
      <c r="N39" s="28"/>
      <c r="O39" s="28"/>
      <c r="P39" s="28"/>
      <c r="Q39" s="28"/>
      <c r="R39" s="28"/>
    </row>
    <row r="40" spans="1:18" s="13" customFormat="1" ht="45" x14ac:dyDescent="0.2">
      <c r="A40" s="14"/>
      <c r="B40" s="37"/>
      <c r="C40" s="37"/>
      <c r="D40" s="38"/>
      <c r="E40" s="39" t="s">
        <v>224</v>
      </c>
      <c r="F40" s="39" t="s">
        <v>413</v>
      </c>
      <c r="G40" s="33" t="s">
        <v>909</v>
      </c>
      <c r="H40" s="33" t="s">
        <v>414</v>
      </c>
      <c r="I40" s="28"/>
      <c r="K40" s="28"/>
      <c r="L40" s="28"/>
      <c r="M40" s="29"/>
      <c r="N40" s="28"/>
      <c r="O40" s="28"/>
      <c r="P40" s="28"/>
      <c r="Q40" s="28"/>
      <c r="R40" s="28"/>
    </row>
    <row r="41" spans="1:18" s="13" customFormat="1" ht="78.75" x14ac:dyDescent="0.2">
      <c r="A41" s="14"/>
      <c r="B41" s="37"/>
      <c r="C41" s="37"/>
      <c r="D41" s="38"/>
      <c r="E41" s="39" t="s">
        <v>224</v>
      </c>
      <c r="F41" s="39" t="s">
        <v>413</v>
      </c>
      <c r="G41" s="33" t="s">
        <v>910</v>
      </c>
      <c r="H41" s="33" t="s">
        <v>911</v>
      </c>
      <c r="I41" s="28"/>
      <c r="J41" s="28"/>
      <c r="K41" s="28"/>
      <c r="L41" s="28"/>
      <c r="M41" s="29"/>
      <c r="N41" s="28"/>
      <c r="O41" s="28"/>
      <c r="P41" s="28"/>
      <c r="Q41" s="28"/>
      <c r="R41" s="28"/>
    </row>
    <row r="42" spans="1:18" s="13" customFormat="1" ht="78.75" x14ac:dyDescent="0.2">
      <c r="A42" s="14"/>
      <c r="B42" s="37"/>
      <c r="C42" s="37"/>
      <c r="D42" s="38"/>
      <c r="E42" s="39" t="s">
        <v>224</v>
      </c>
      <c r="F42" s="39" t="s">
        <v>413</v>
      </c>
      <c r="G42" s="33" t="s">
        <v>639</v>
      </c>
      <c r="H42" s="33" t="s">
        <v>636</v>
      </c>
      <c r="I42" s="28"/>
      <c r="J42" s="28"/>
      <c r="K42" s="28"/>
      <c r="L42" s="28"/>
      <c r="M42" s="29"/>
      <c r="N42" s="28"/>
      <c r="O42" s="28"/>
      <c r="P42" s="28"/>
      <c r="Q42" s="28"/>
      <c r="R42" s="28"/>
    </row>
    <row r="43" spans="1:18" s="13" customFormat="1" ht="45" x14ac:dyDescent="0.2">
      <c r="A43" s="14"/>
      <c r="B43" s="37"/>
      <c r="C43" s="37"/>
      <c r="D43" s="38"/>
      <c r="E43" s="39" t="s">
        <v>224</v>
      </c>
      <c r="F43" s="39" t="s">
        <v>413</v>
      </c>
      <c r="G43" s="33" t="s">
        <v>714</v>
      </c>
      <c r="H43" s="33" t="s">
        <v>715</v>
      </c>
      <c r="I43" s="28"/>
      <c r="J43" s="28"/>
      <c r="K43" s="28"/>
      <c r="L43" s="28"/>
      <c r="M43" s="29"/>
      <c r="N43" s="28"/>
      <c r="O43" s="28"/>
      <c r="P43" s="28"/>
      <c r="Q43" s="28"/>
      <c r="R43" s="28"/>
    </row>
    <row r="44" spans="1:18" s="13" customFormat="1" ht="45" x14ac:dyDescent="0.2">
      <c r="A44" s="14"/>
      <c r="B44" s="37"/>
      <c r="C44" s="37"/>
      <c r="D44" s="38"/>
      <c r="E44" s="39" t="s">
        <v>224</v>
      </c>
      <c r="F44" s="39" t="s">
        <v>413</v>
      </c>
      <c r="G44" s="33" t="s">
        <v>717</v>
      </c>
      <c r="H44" s="33" t="s">
        <v>716</v>
      </c>
      <c r="I44" s="28"/>
      <c r="J44" s="28"/>
      <c r="K44" s="28"/>
      <c r="L44" s="28"/>
      <c r="M44" s="29"/>
      <c r="N44" s="28"/>
      <c r="O44" s="28"/>
      <c r="P44" s="28"/>
      <c r="Q44" s="28"/>
      <c r="R44" s="28"/>
    </row>
    <row r="45" spans="1:18" s="13" customFormat="1" ht="22.5" x14ac:dyDescent="0.2">
      <c r="A45" s="14"/>
      <c r="B45" s="37"/>
      <c r="C45" s="37"/>
      <c r="D45" s="38"/>
      <c r="E45" s="39" t="s">
        <v>133</v>
      </c>
      <c r="F45" s="39" t="s">
        <v>413</v>
      </c>
      <c r="G45" s="33" t="s">
        <v>640</v>
      </c>
      <c r="H45" s="33" t="s">
        <v>641</v>
      </c>
      <c r="I45" s="28"/>
      <c r="J45" s="28"/>
      <c r="K45" s="28"/>
      <c r="L45" s="28"/>
      <c r="M45" s="29"/>
      <c r="N45" s="28"/>
      <c r="O45" s="28"/>
      <c r="P45" s="28"/>
      <c r="Q45" s="28"/>
      <c r="R45" s="28"/>
    </row>
    <row r="46" spans="1:18" s="13" customFormat="1" ht="45" x14ac:dyDescent="0.2">
      <c r="A46" s="14"/>
      <c r="B46" s="37"/>
      <c r="C46" s="37"/>
      <c r="D46" s="38"/>
      <c r="E46" s="39" t="s">
        <v>224</v>
      </c>
      <c r="F46" s="39" t="s">
        <v>413</v>
      </c>
      <c r="G46" s="33" t="s">
        <v>719</v>
      </c>
      <c r="H46" s="33" t="s">
        <v>718</v>
      </c>
      <c r="I46" s="28"/>
      <c r="J46" s="28"/>
      <c r="K46" s="28"/>
      <c r="L46" s="28"/>
      <c r="M46" s="29"/>
      <c r="N46" s="28"/>
      <c r="O46" s="28"/>
      <c r="P46" s="28"/>
      <c r="Q46" s="28"/>
      <c r="R46" s="28"/>
    </row>
    <row r="47" spans="1:18" s="13" customFormat="1" ht="33.75" x14ac:dyDescent="0.2">
      <c r="A47" s="14"/>
      <c r="B47" s="37"/>
      <c r="C47" s="37"/>
      <c r="D47" s="38"/>
      <c r="E47" s="39" t="s">
        <v>224</v>
      </c>
      <c r="F47" s="39" t="s">
        <v>413</v>
      </c>
      <c r="G47" s="33" t="s">
        <v>721</v>
      </c>
      <c r="H47" s="33" t="s">
        <v>720</v>
      </c>
      <c r="I47" s="28"/>
      <c r="J47" s="28"/>
      <c r="K47" s="28"/>
      <c r="L47" s="28"/>
      <c r="M47" s="29"/>
      <c r="N47" s="28"/>
      <c r="O47" s="28"/>
      <c r="P47" s="28"/>
      <c r="Q47" s="28"/>
      <c r="R47" s="28"/>
    </row>
    <row r="48" spans="1:18" s="13" customFormat="1" ht="22.5" x14ac:dyDescent="0.2">
      <c r="A48" s="14"/>
      <c r="B48" s="37"/>
      <c r="C48" s="37"/>
      <c r="D48" s="38"/>
      <c r="E48" s="39" t="s">
        <v>133</v>
      </c>
      <c r="F48" s="39" t="s">
        <v>413</v>
      </c>
      <c r="G48" s="33" t="s">
        <v>638</v>
      </c>
      <c r="H48" s="33" t="s">
        <v>637</v>
      </c>
      <c r="I48" s="28"/>
      <c r="J48" s="28"/>
      <c r="K48" s="28"/>
      <c r="L48" s="28"/>
      <c r="M48" s="29"/>
      <c r="N48" s="28"/>
      <c r="O48" s="28"/>
      <c r="P48" s="28"/>
      <c r="Q48" s="28"/>
      <c r="R48" s="28"/>
    </row>
    <row r="49" spans="1:18" s="13" customFormat="1" ht="67.5" x14ac:dyDescent="0.2">
      <c r="A49" s="14"/>
      <c r="B49" s="37"/>
      <c r="C49" s="37"/>
      <c r="D49" s="38"/>
      <c r="E49" s="39" t="s">
        <v>133</v>
      </c>
      <c r="F49" s="39" t="s">
        <v>413</v>
      </c>
      <c r="G49" s="33" t="s">
        <v>474</v>
      </c>
      <c r="H49" s="33" t="s">
        <v>473</v>
      </c>
      <c r="I49" s="28"/>
      <c r="J49" s="28"/>
      <c r="K49" s="28"/>
      <c r="L49" s="28"/>
      <c r="M49" s="29"/>
      <c r="N49" s="28"/>
      <c r="O49" s="28"/>
      <c r="P49" s="28"/>
      <c r="Q49" s="28"/>
      <c r="R49" s="28"/>
    </row>
    <row r="50" spans="1:18" s="13" customFormat="1" ht="45" x14ac:dyDescent="0.2">
      <c r="A50" s="14"/>
      <c r="B50" s="37"/>
      <c r="C50" s="37"/>
      <c r="D50" s="38"/>
      <c r="E50" s="39" t="s">
        <v>133</v>
      </c>
      <c r="F50" s="39" t="s">
        <v>413</v>
      </c>
      <c r="G50" s="33" t="s">
        <v>474</v>
      </c>
      <c r="H50" s="33" t="s">
        <v>579</v>
      </c>
      <c r="I50" s="28"/>
      <c r="J50" s="28"/>
      <c r="K50" s="28"/>
      <c r="L50" s="28"/>
      <c r="M50" s="29"/>
      <c r="N50" s="28"/>
      <c r="O50" s="28"/>
      <c r="P50" s="28"/>
      <c r="Q50" s="28"/>
      <c r="R50" s="28"/>
    </row>
    <row r="51" spans="1:18" s="13" customFormat="1" ht="101.25" x14ac:dyDescent="0.2">
      <c r="A51" s="14"/>
      <c r="B51" s="37"/>
      <c r="C51" s="37"/>
      <c r="D51" s="38"/>
      <c r="E51" s="39"/>
      <c r="F51" s="39" t="s">
        <v>413</v>
      </c>
      <c r="G51" s="33" t="s">
        <v>713</v>
      </c>
      <c r="H51" s="33" t="s">
        <v>712</v>
      </c>
      <c r="I51" s="28"/>
      <c r="J51" s="28"/>
      <c r="K51" s="28"/>
      <c r="L51" s="28"/>
      <c r="M51" s="29"/>
      <c r="N51" s="28"/>
      <c r="O51" s="28"/>
      <c r="P51" s="28"/>
      <c r="Q51" s="28"/>
      <c r="R51" s="28"/>
    </row>
    <row r="52" spans="1:18" s="13" customFormat="1" ht="101.25" x14ac:dyDescent="0.2">
      <c r="A52" s="14"/>
      <c r="B52" s="37"/>
      <c r="C52" s="37"/>
      <c r="D52" s="38"/>
      <c r="E52" s="39" t="s">
        <v>133</v>
      </c>
      <c r="F52" s="39" t="s">
        <v>413</v>
      </c>
      <c r="G52" s="33" t="s">
        <v>517</v>
      </c>
      <c r="H52" s="33" t="s">
        <v>518</v>
      </c>
      <c r="I52" s="28"/>
      <c r="J52" s="28"/>
      <c r="K52" s="28"/>
      <c r="L52" s="28"/>
      <c r="M52" s="29"/>
      <c r="N52" s="28"/>
      <c r="O52" s="28"/>
      <c r="P52" s="28"/>
      <c r="Q52" s="28"/>
      <c r="R52" s="28"/>
    </row>
    <row r="53" spans="1:18" s="13" customFormat="1" ht="33.75" x14ac:dyDescent="0.2">
      <c r="A53" s="14"/>
      <c r="B53" s="37"/>
      <c r="C53" s="37"/>
      <c r="D53" s="38"/>
      <c r="E53" s="39" t="s">
        <v>224</v>
      </c>
      <c r="F53" s="39" t="s">
        <v>415</v>
      </c>
      <c r="G53" s="33" t="s">
        <v>515</v>
      </c>
      <c r="H53" s="33" t="s">
        <v>416</v>
      </c>
      <c r="I53" s="28"/>
      <c r="J53" s="28"/>
      <c r="K53" s="28"/>
      <c r="L53" s="28"/>
      <c r="M53" s="29"/>
      <c r="N53" s="28"/>
      <c r="O53" s="28"/>
      <c r="P53" s="28"/>
      <c r="Q53" s="28"/>
      <c r="R53" s="28"/>
    </row>
    <row r="54" spans="1:18" s="13" customFormat="1" ht="56.25" x14ac:dyDescent="0.2">
      <c r="A54" s="14"/>
      <c r="B54" s="37"/>
      <c r="C54" s="37"/>
      <c r="D54" s="38"/>
      <c r="E54" s="39" t="s">
        <v>224</v>
      </c>
      <c r="F54" s="39" t="s">
        <v>415</v>
      </c>
      <c r="G54" s="33" t="s">
        <v>723</v>
      </c>
      <c r="H54" s="33" t="s">
        <v>722</v>
      </c>
      <c r="I54" s="28"/>
      <c r="J54" s="28"/>
      <c r="K54" s="28"/>
      <c r="L54" s="28"/>
      <c r="M54" s="29"/>
      <c r="N54" s="28"/>
      <c r="O54" s="28"/>
      <c r="P54" s="28"/>
      <c r="Q54" s="28"/>
      <c r="R54" s="28"/>
    </row>
    <row r="55" spans="1:18" s="13" customFormat="1" ht="33.75" x14ac:dyDescent="0.2">
      <c r="A55" s="14"/>
      <c r="B55" s="37"/>
      <c r="C55" s="37"/>
      <c r="D55" s="38"/>
      <c r="E55" s="39" t="s">
        <v>224</v>
      </c>
      <c r="F55" s="39" t="s">
        <v>519</v>
      </c>
      <c r="G55" s="33" t="s">
        <v>521</v>
      </c>
      <c r="H55" s="33" t="s">
        <v>520</v>
      </c>
      <c r="I55" s="28"/>
      <c r="J55" s="28"/>
      <c r="K55" s="28"/>
      <c r="L55" s="28"/>
      <c r="M55" s="29"/>
      <c r="N55" s="28"/>
      <c r="O55" s="28"/>
      <c r="P55" s="28"/>
      <c r="Q55" s="28"/>
      <c r="R55" s="28"/>
    </row>
    <row r="56" spans="1:18" s="13" customFormat="1" ht="78.75" x14ac:dyDescent="0.2">
      <c r="A56" s="14"/>
      <c r="B56" s="37"/>
      <c r="C56" s="37"/>
      <c r="D56" s="38"/>
      <c r="E56" s="39" t="s">
        <v>224</v>
      </c>
      <c r="F56" s="39" t="s">
        <v>726</v>
      </c>
      <c r="G56" s="33" t="s">
        <v>725</v>
      </c>
      <c r="H56" s="33" t="s">
        <v>724</v>
      </c>
      <c r="I56" s="28"/>
      <c r="J56" s="28"/>
      <c r="K56" s="28"/>
      <c r="L56" s="28"/>
      <c r="M56" s="29"/>
      <c r="N56" s="28"/>
      <c r="O56" s="28"/>
      <c r="P56" s="28"/>
      <c r="Q56" s="28"/>
      <c r="R56" s="28"/>
    </row>
    <row r="57" spans="1:18" s="13" customFormat="1" ht="157.5" x14ac:dyDescent="0.2">
      <c r="A57" s="14"/>
      <c r="B57" s="37"/>
      <c r="C57" s="37"/>
      <c r="D57" s="38"/>
      <c r="E57" s="39" t="s">
        <v>224</v>
      </c>
      <c r="F57" s="39" t="s">
        <v>522</v>
      </c>
      <c r="G57" s="33" t="s">
        <v>523</v>
      </c>
      <c r="H57" s="33" t="s">
        <v>642</v>
      </c>
      <c r="I57" s="28"/>
      <c r="J57" s="28"/>
      <c r="K57" s="28"/>
      <c r="L57" s="28"/>
      <c r="M57" s="29"/>
      <c r="N57" s="28"/>
      <c r="O57" s="28"/>
      <c r="P57" s="28"/>
      <c r="Q57" s="28"/>
      <c r="R57" s="28"/>
    </row>
    <row r="58" spans="1:18" s="13" customFormat="1" ht="67.5" x14ac:dyDescent="0.2">
      <c r="A58" s="14"/>
      <c r="B58" s="37"/>
      <c r="C58" s="37"/>
      <c r="D58" s="38"/>
      <c r="E58" s="39" t="s">
        <v>224</v>
      </c>
      <c r="F58" s="39" t="s">
        <v>522</v>
      </c>
      <c r="G58" s="33" t="s">
        <v>525</v>
      </c>
      <c r="H58" s="33" t="s">
        <v>524</v>
      </c>
      <c r="I58" s="28"/>
      <c r="J58" s="28"/>
      <c r="K58" s="28"/>
      <c r="L58" s="28"/>
      <c r="M58" s="29"/>
      <c r="N58" s="28"/>
      <c r="O58" s="28"/>
      <c r="P58" s="28"/>
      <c r="Q58" s="28"/>
      <c r="R58" s="28"/>
    </row>
    <row r="59" spans="1:18" s="13" customFormat="1" ht="45" x14ac:dyDescent="0.2">
      <c r="A59" s="14"/>
      <c r="B59" s="37"/>
      <c r="C59" s="37"/>
      <c r="D59" s="38"/>
      <c r="E59" s="39" t="s">
        <v>224</v>
      </c>
      <c r="F59" s="39" t="s">
        <v>483</v>
      </c>
      <c r="G59" s="33" t="s">
        <v>527</v>
      </c>
      <c r="H59" s="33" t="s">
        <v>526</v>
      </c>
      <c r="I59" s="28"/>
      <c r="J59" s="28"/>
      <c r="K59" s="28"/>
      <c r="L59" s="28"/>
      <c r="M59" s="29"/>
      <c r="N59" s="28"/>
      <c r="O59" s="28"/>
      <c r="P59" s="28"/>
      <c r="Q59" s="28"/>
      <c r="R59" s="28"/>
    </row>
    <row r="60" spans="1:18" s="13" customFormat="1" ht="78.75" x14ac:dyDescent="0.2">
      <c r="A60" s="14"/>
      <c r="B60" s="37"/>
      <c r="C60" s="37"/>
      <c r="D60" s="38"/>
      <c r="E60" s="39" t="s">
        <v>224</v>
      </c>
      <c r="F60" s="39" t="s">
        <v>483</v>
      </c>
      <c r="G60" s="33" t="s">
        <v>580</v>
      </c>
      <c r="H60" s="33" t="s">
        <v>581</v>
      </c>
      <c r="I60" s="28"/>
      <c r="J60" s="28"/>
      <c r="K60" s="28"/>
      <c r="L60" s="28"/>
      <c r="M60" s="29"/>
      <c r="N60" s="28"/>
      <c r="O60" s="28"/>
      <c r="P60" s="28"/>
      <c r="Q60" s="28"/>
      <c r="R60" s="28"/>
    </row>
    <row r="61" spans="1:18" s="13" customFormat="1" ht="67.5" x14ac:dyDescent="0.2">
      <c r="A61" s="14"/>
      <c r="B61" s="37"/>
      <c r="C61" s="37"/>
      <c r="D61" s="38"/>
      <c r="E61" s="39" t="s">
        <v>224</v>
      </c>
      <c r="F61" s="39" t="s">
        <v>483</v>
      </c>
      <c r="G61" s="33" t="s">
        <v>516</v>
      </c>
      <c r="H61" s="33" t="s">
        <v>482</v>
      </c>
      <c r="I61" s="28"/>
      <c r="J61" s="28"/>
      <c r="K61" s="28"/>
      <c r="L61" s="28"/>
      <c r="M61" s="29"/>
      <c r="N61" s="28"/>
      <c r="O61" s="28"/>
      <c r="P61" s="28"/>
      <c r="Q61" s="28"/>
      <c r="R61" s="28"/>
    </row>
    <row r="62" spans="1:18" s="13" customFormat="1" ht="67.5" x14ac:dyDescent="0.2">
      <c r="A62" s="14"/>
      <c r="B62" s="37"/>
      <c r="C62" s="37"/>
      <c r="D62" s="38"/>
      <c r="E62" s="39" t="s">
        <v>224</v>
      </c>
      <c r="F62" s="39" t="s">
        <v>483</v>
      </c>
      <c r="G62" s="33" t="s">
        <v>728</v>
      </c>
      <c r="H62" s="33" t="s">
        <v>727</v>
      </c>
      <c r="I62" s="28"/>
      <c r="J62" s="28"/>
      <c r="K62" s="28"/>
      <c r="L62" s="28"/>
      <c r="M62" s="29"/>
      <c r="N62" s="28"/>
      <c r="O62" s="28"/>
      <c r="P62" s="28"/>
      <c r="Q62" s="28"/>
      <c r="R62" s="28"/>
    </row>
    <row r="63" spans="1:18" s="13" customFormat="1" ht="78.75" x14ac:dyDescent="0.2">
      <c r="A63" s="14"/>
      <c r="B63" s="37"/>
      <c r="C63" s="37"/>
      <c r="D63" s="38"/>
      <c r="E63" s="39" t="s">
        <v>224</v>
      </c>
      <c r="F63" s="39" t="s">
        <v>731</v>
      </c>
      <c r="G63" s="33" t="s">
        <v>730</v>
      </c>
      <c r="H63" s="33" t="s">
        <v>729</v>
      </c>
      <c r="I63" s="28"/>
      <c r="J63" s="28"/>
      <c r="K63" s="28"/>
      <c r="L63" s="28"/>
      <c r="M63" s="29"/>
      <c r="N63" s="28"/>
      <c r="O63" s="28"/>
      <c r="P63" s="28"/>
      <c r="Q63" s="28"/>
      <c r="R63" s="28"/>
    </row>
    <row r="64" spans="1:18" s="13" customFormat="1" ht="45" x14ac:dyDescent="0.2">
      <c r="A64" s="14"/>
      <c r="B64" s="37"/>
      <c r="C64" s="37"/>
      <c r="D64" s="38"/>
      <c r="E64" s="39" t="s">
        <v>224</v>
      </c>
      <c r="F64" s="39" t="s">
        <v>733</v>
      </c>
      <c r="G64" s="33" t="s">
        <v>734</v>
      </c>
      <c r="H64" s="33" t="s">
        <v>732</v>
      </c>
      <c r="I64" s="28"/>
      <c r="J64" s="28"/>
      <c r="K64" s="28"/>
      <c r="L64" s="28"/>
      <c r="M64" s="29"/>
      <c r="N64" s="28"/>
      <c r="O64" s="28"/>
      <c r="P64" s="28"/>
      <c r="Q64" s="28"/>
      <c r="R64" s="28"/>
    </row>
    <row r="65" spans="1:18" s="13" customFormat="1" ht="45" x14ac:dyDescent="0.2">
      <c r="A65" s="14"/>
      <c r="B65" s="37"/>
      <c r="C65" s="37"/>
      <c r="D65" s="38"/>
      <c r="E65" s="39" t="s">
        <v>224</v>
      </c>
      <c r="F65" s="39" t="s">
        <v>733</v>
      </c>
      <c r="G65" s="33" t="s">
        <v>736</v>
      </c>
      <c r="H65" s="33" t="s">
        <v>735</v>
      </c>
      <c r="I65" s="28"/>
      <c r="J65" s="28"/>
      <c r="K65" s="28"/>
      <c r="L65" s="28"/>
      <c r="M65" s="29"/>
      <c r="N65" s="28"/>
      <c r="O65" s="28"/>
      <c r="P65" s="28"/>
      <c r="Q65" s="28"/>
      <c r="R65" s="28"/>
    </row>
    <row r="66" spans="1:18" s="13" customFormat="1" ht="67.5" x14ac:dyDescent="0.2">
      <c r="A66" s="14"/>
      <c r="B66" s="37"/>
      <c r="C66" s="37"/>
      <c r="D66" s="38"/>
      <c r="E66" s="39" t="s">
        <v>224</v>
      </c>
      <c r="F66" s="39" t="s">
        <v>585</v>
      </c>
      <c r="G66" s="33" t="s">
        <v>583</v>
      </c>
      <c r="H66" s="33" t="s">
        <v>586</v>
      </c>
      <c r="I66" s="28"/>
      <c r="J66" s="28"/>
      <c r="K66" s="28"/>
      <c r="L66" s="28"/>
      <c r="M66" s="29"/>
      <c r="N66" s="28"/>
      <c r="O66" s="28"/>
      <c r="P66" s="28"/>
      <c r="Q66" s="28"/>
      <c r="R66" s="28"/>
    </row>
    <row r="67" spans="1:18" s="13" customFormat="1" ht="56.25" x14ac:dyDescent="0.2">
      <c r="A67" s="14"/>
      <c r="B67" s="37"/>
      <c r="C67" s="37"/>
      <c r="D67" s="38"/>
      <c r="E67" s="39" t="s">
        <v>224</v>
      </c>
      <c r="F67" s="39" t="s">
        <v>528</v>
      </c>
      <c r="G67" s="33" t="s">
        <v>584</v>
      </c>
      <c r="H67" s="33" t="s">
        <v>582</v>
      </c>
      <c r="I67" s="28"/>
      <c r="J67" s="28"/>
      <c r="K67" s="28"/>
      <c r="L67" s="28"/>
      <c r="M67" s="29"/>
      <c r="N67" s="28"/>
      <c r="O67" s="28"/>
      <c r="P67" s="28"/>
      <c r="Q67" s="28"/>
      <c r="R67" s="28"/>
    </row>
    <row r="68" spans="1:18" s="13" customFormat="1" ht="78.75" x14ac:dyDescent="0.2">
      <c r="A68" s="14"/>
      <c r="B68" s="37"/>
      <c r="C68" s="37"/>
      <c r="D68" s="38"/>
      <c r="E68" s="39" t="s">
        <v>224</v>
      </c>
      <c r="F68" s="39" t="s">
        <v>528</v>
      </c>
      <c r="G68" s="33" t="s">
        <v>738</v>
      </c>
      <c r="H68" s="33" t="s">
        <v>737</v>
      </c>
      <c r="I68" s="28"/>
      <c r="J68" s="28"/>
      <c r="K68" s="28"/>
      <c r="L68" s="28"/>
      <c r="M68" s="29"/>
      <c r="N68" s="28"/>
      <c r="O68" s="28"/>
      <c r="P68" s="28"/>
      <c r="Q68" s="28"/>
      <c r="R68" s="28"/>
    </row>
    <row r="69" spans="1:18" s="13" customFormat="1" ht="33.75" x14ac:dyDescent="0.2">
      <c r="A69" s="14"/>
      <c r="B69" s="37"/>
      <c r="C69" s="37"/>
      <c r="D69" s="38"/>
      <c r="E69" s="39" t="s">
        <v>224</v>
      </c>
      <c r="F69" s="39" t="s">
        <v>912</v>
      </c>
      <c r="G69" s="33" t="s">
        <v>914</v>
      </c>
      <c r="H69" s="33" t="s">
        <v>913</v>
      </c>
      <c r="I69" s="28"/>
      <c r="J69" s="28"/>
      <c r="K69" s="28"/>
      <c r="L69" s="28"/>
      <c r="M69" s="29"/>
      <c r="N69" s="28"/>
      <c r="O69" s="28"/>
      <c r="P69" s="28"/>
      <c r="Q69" s="28"/>
      <c r="R69" s="28"/>
    </row>
    <row r="70" spans="1:18" s="13" customFormat="1" ht="22.5" x14ac:dyDescent="0.2">
      <c r="A70" s="14"/>
      <c r="B70" s="37"/>
      <c r="C70" s="37"/>
      <c r="D70" s="38"/>
      <c r="E70" s="39" t="s">
        <v>224</v>
      </c>
      <c r="F70" s="39" t="s">
        <v>917</v>
      </c>
      <c r="G70" s="33" t="s">
        <v>916</v>
      </c>
      <c r="H70" s="33" t="s">
        <v>915</v>
      </c>
      <c r="I70" s="28"/>
      <c r="J70" s="28"/>
      <c r="K70" s="28"/>
      <c r="L70" s="28"/>
      <c r="M70" s="29"/>
      <c r="N70" s="28"/>
      <c r="O70" s="28"/>
      <c r="P70" s="28"/>
      <c r="Q70" s="28"/>
      <c r="R70" s="28"/>
    </row>
    <row r="71" spans="1:18" s="13" customFormat="1" ht="33.75" x14ac:dyDescent="0.2">
      <c r="A71" s="14"/>
      <c r="B71" s="37"/>
      <c r="C71" s="37"/>
      <c r="D71" s="38"/>
      <c r="E71" s="39" t="s">
        <v>133</v>
      </c>
      <c r="F71" s="39" t="s">
        <v>417</v>
      </c>
      <c r="G71" s="33" t="s">
        <v>418</v>
      </c>
      <c r="H71" s="33" t="s">
        <v>419</v>
      </c>
      <c r="I71" s="28"/>
      <c r="J71" s="28"/>
      <c r="K71" s="28"/>
      <c r="L71" s="28"/>
      <c r="M71" s="29"/>
      <c r="N71" s="28"/>
      <c r="O71" s="28"/>
      <c r="P71" s="28"/>
      <c r="Q71" s="28"/>
      <c r="R71" s="28"/>
    </row>
    <row r="72" spans="1:18" s="13" customFormat="1" ht="67.5" x14ac:dyDescent="0.2">
      <c r="A72" s="14"/>
      <c r="B72" s="37"/>
      <c r="C72" s="37"/>
      <c r="D72" s="38"/>
      <c r="E72" s="39" t="s">
        <v>224</v>
      </c>
      <c r="F72" s="39" t="s">
        <v>417</v>
      </c>
      <c r="G72" s="33" t="s">
        <v>471</v>
      </c>
      <c r="H72" s="33" t="s">
        <v>472</v>
      </c>
      <c r="I72" s="28"/>
      <c r="J72" s="28"/>
      <c r="K72" s="28"/>
      <c r="L72" s="28"/>
      <c r="M72" s="29"/>
      <c r="N72" s="28"/>
      <c r="O72" s="28"/>
      <c r="P72" s="28"/>
      <c r="Q72" s="28"/>
      <c r="R72" s="28"/>
    </row>
    <row r="73" spans="1:18" s="13" customFormat="1" ht="135" x14ac:dyDescent="0.2">
      <c r="A73" s="14"/>
      <c r="B73" s="37"/>
      <c r="C73" s="37"/>
      <c r="D73" s="38"/>
      <c r="E73" s="39" t="s">
        <v>224</v>
      </c>
      <c r="F73" s="39" t="s">
        <v>589</v>
      </c>
      <c r="G73" s="33" t="s">
        <v>588</v>
      </c>
      <c r="H73" s="33" t="s">
        <v>587</v>
      </c>
      <c r="I73" s="28"/>
      <c r="J73" s="28"/>
      <c r="K73" s="28"/>
      <c r="L73" s="28"/>
      <c r="M73" s="29"/>
      <c r="N73" s="28"/>
      <c r="O73" s="28"/>
      <c r="P73" s="28"/>
      <c r="Q73" s="28"/>
      <c r="R73" s="28"/>
    </row>
    <row r="74" spans="1:18" s="13" customFormat="1" ht="56.25" x14ac:dyDescent="0.2">
      <c r="A74" s="14"/>
      <c r="B74" s="37"/>
      <c r="C74" s="37"/>
      <c r="D74" s="38"/>
      <c r="E74" s="39" t="s">
        <v>224</v>
      </c>
      <c r="F74" s="39" t="s">
        <v>417</v>
      </c>
      <c r="G74" s="33" t="s">
        <v>529</v>
      </c>
      <c r="H74" s="33" t="s">
        <v>624</v>
      </c>
      <c r="I74" s="28"/>
      <c r="J74" s="28"/>
      <c r="K74" s="28"/>
      <c r="L74" s="28"/>
      <c r="M74" s="29"/>
      <c r="N74" s="28"/>
      <c r="O74" s="28"/>
      <c r="P74" s="28"/>
      <c r="Q74" s="28"/>
      <c r="R74" s="28"/>
    </row>
    <row r="75" spans="1:18" s="13" customFormat="1" ht="112.5" x14ac:dyDescent="0.2">
      <c r="A75" s="14"/>
      <c r="B75" s="37"/>
      <c r="C75" s="37"/>
      <c r="D75" s="38"/>
      <c r="E75" s="39" t="s">
        <v>224</v>
      </c>
      <c r="F75" s="39" t="s">
        <v>417</v>
      </c>
      <c r="G75" s="33" t="s">
        <v>663</v>
      </c>
      <c r="H75" s="33" t="s">
        <v>662</v>
      </c>
      <c r="I75" s="28"/>
      <c r="J75" s="28"/>
      <c r="K75" s="28"/>
      <c r="L75" s="28"/>
      <c r="M75" s="29"/>
      <c r="N75" s="28"/>
      <c r="O75" s="28"/>
      <c r="P75" s="28"/>
      <c r="Q75" s="28"/>
      <c r="R75" s="28"/>
    </row>
    <row r="76" spans="1:18" s="13" customFormat="1" ht="146.25" x14ac:dyDescent="0.2">
      <c r="A76" s="14"/>
      <c r="B76" s="37"/>
      <c r="C76" s="37"/>
      <c r="D76" s="38"/>
      <c r="E76" s="39"/>
      <c r="F76" s="39" t="s">
        <v>589</v>
      </c>
      <c r="G76" s="33" t="s">
        <v>661</v>
      </c>
      <c r="H76" s="33" t="s">
        <v>660</v>
      </c>
      <c r="I76" s="28"/>
      <c r="J76" s="28"/>
      <c r="K76" s="28"/>
      <c r="L76" s="28"/>
      <c r="M76" s="29"/>
      <c r="N76" s="28"/>
      <c r="O76" s="28"/>
      <c r="P76" s="28"/>
      <c r="Q76" s="28"/>
      <c r="R76" s="28"/>
    </row>
    <row r="77" spans="1:18" s="13" customFormat="1" ht="33.75" x14ac:dyDescent="0.2">
      <c r="A77" s="14"/>
      <c r="B77" s="37"/>
      <c r="C77" s="37"/>
      <c r="D77" s="38"/>
      <c r="E77" s="39" t="s">
        <v>224</v>
      </c>
      <c r="F77" s="39" t="s">
        <v>589</v>
      </c>
      <c r="G77" s="33" t="s">
        <v>646</v>
      </c>
      <c r="H77" s="33" t="s">
        <v>645</v>
      </c>
      <c r="I77" s="28"/>
      <c r="J77" s="28"/>
      <c r="K77" s="28"/>
      <c r="L77" s="28"/>
      <c r="M77" s="29"/>
      <c r="N77" s="28"/>
      <c r="O77" s="28"/>
      <c r="P77" s="28"/>
      <c r="Q77" s="28"/>
      <c r="R77" s="28"/>
    </row>
    <row r="78" spans="1:18" s="13" customFormat="1" ht="78.75" x14ac:dyDescent="0.2">
      <c r="A78" s="14"/>
      <c r="B78" s="37"/>
      <c r="C78" s="37"/>
      <c r="D78" s="38"/>
      <c r="E78" s="39" t="s">
        <v>224</v>
      </c>
      <c r="F78" s="39" t="s">
        <v>417</v>
      </c>
      <c r="G78" s="33" t="s">
        <v>740</v>
      </c>
      <c r="H78" s="33" t="s">
        <v>739</v>
      </c>
      <c r="I78" s="28"/>
      <c r="J78" s="28"/>
      <c r="K78" s="28"/>
      <c r="L78" s="28"/>
      <c r="M78" s="29"/>
      <c r="N78" s="28"/>
      <c r="O78" s="28"/>
      <c r="P78" s="28"/>
      <c r="Q78" s="28"/>
      <c r="R78" s="28"/>
    </row>
    <row r="79" spans="1:18" s="13" customFormat="1" ht="45" x14ac:dyDescent="0.2">
      <c r="A79" s="14"/>
      <c r="B79" s="37"/>
      <c r="C79" s="37"/>
      <c r="D79" s="38"/>
      <c r="E79" s="39" t="s">
        <v>224</v>
      </c>
      <c r="F79" s="39" t="s">
        <v>417</v>
      </c>
      <c r="G79" s="33" t="s">
        <v>741</v>
      </c>
      <c r="H79" s="33" t="s">
        <v>743</v>
      </c>
      <c r="I79" s="28"/>
      <c r="J79" s="28"/>
      <c r="K79" s="28"/>
      <c r="L79" s="28"/>
      <c r="M79" s="29"/>
      <c r="N79" s="28"/>
      <c r="O79" s="28"/>
      <c r="P79" s="28"/>
      <c r="Q79" s="28"/>
      <c r="R79" s="28"/>
    </row>
    <row r="80" spans="1:18" s="13" customFormat="1" ht="45" x14ac:dyDescent="0.2">
      <c r="A80" s="14"/>
      <c r="B80" s="37"/>
      <c r="C80" s="37"/>
      <c r="D80" s="38"/>
      <c r="E80" s="39" t="s">
        <v>133</v>
      </c>
      <c r="F80" s="39" t="s">
        <v>647</v>
      </c>
      <c r="G80" s="33" t="s">
        <v>649</v>
      </c>
      <c r="H80" s="33" t="s">
        <v>648</v>
      </c>
      <c r="I80" s="28"/>
      <c r="J80" s="28"/>
      <c r="K80" s="28"/>
      <c r="L80" s="28"/>
      <c r="M80" s="29"/>
      <c r="N80" s="28"/>
      <c r="O80" s="28"/>
      <c r="P80" s="28"/>
      <c r="Q80" s="28"/>
      <c r="R80" s="28"/>
    </row>
    <row r="81" spans="1:18" s="13" customFormat="1" ht="33.75" x14ac:dyDescent="0.2">
      <c r="A81" s="14"/>
      <c r="B81" s="37"/>
      <c r="C81" s="37"/>
      <c r="D81" s="38"/>
      <c r="E81" s="39" t="s">
        <v>133</v>
      </c>
      <c r="F81" s="39" t="s">
        <v>417</v>
      </c>
      <c r="G81" s="33" t="s">
        <v>531</v>
      </c>
      <c r="H81" s="33" t="s">
        <v>530</v>
      </c>
      <c r="I81" s="28"/>
      <c r="J81" s="28"/>
      <c r="K81" s="28"/>
      <c r="L81" s="28"/>
      <c r="M81" s="29"/>
      <c r="N81" s="28"/>
      <c r="O81" s="28"/>
      <c r="P81" s="28"/>
      <c r="Q81" s="28"/>
      <c r="R81" s="28"/>
    </row>
    <row r="82" spans="1:18" s="13" customFormat="1" ht="33.75" x14ac:dyDescent="0.2">
      <c r="A82" s="14"/>
      <c r="B82" s="37"/>
      <c r="C82" s="37"/>
      <c r="D82" s="38"/>
      <c r="E82" s="39" t="s">
        <v>133</v>
      </c>
      <c r="F82" s="39" t="s">
        <v>417</v>
      </c>
      <c r="G82" s="33" t="s">
        <v>644</v>
      </c>
      <c r="H82" s="33" t="s">
        <v>643</v>
      </c>
      <c r="I82" s="28"/>
      <c r="J82" s="28"/>
      <c r="K82" s="28"/>
      <c r="L82" s="28"/>
      <c r="M82" s="29"/>
      <c r="N82" s="28"/>
      <c r="O82" s="28"/>
      <c r="P82" s="28"/>
      <c r="Q82" s="28"/>
      <c r="R82" s="28"/>
    </row>
    <row r="83" spans="1:18" s="13" customFormat="1" ht="33.75" x14ac:dyDescent="0.2">
      <c r="A83" s="14"/>
      <c r="B83" s="37"/>
      <c r="C83" s="37"/>
      <c r="D83" s="38"/>
      <c r="E83" s="39" t="s">
        <v>224</v>
      </c>
      <c r="F83" s="39" t="s">
        <v>417</v>
      </c>
      <c r="G83" s="33" t="s">
        <v>745</v>
      </c>
      <c r="H83" s="33" t="s">
        <v>744</v>
      </c>
      <c r="I83" s="28"/>
      <c r="J83" s="28"/>
      <c r="K83" s="28"/>
      <c r="L83" s="28"/>
      <c r="M83" s="29"/>
      <c r="N83" s="28"/>
      <c r="O83" s="28"/>
      <c r="P83" s="28"/>
      <c r="Q83" s="28"/>
      <c r="R83" s="28"/>
    </row>
    <row r="84" spans="1:18" s="13" customFormat="1" ht="67.5" x14ac:dyDescent="0.2">
      <c r="A84" s="14"/>
      <c r="B84" s="37"/>
      <c r="C84" s="37"/>
      <c r="D84" s="38"/>
      <c r="E84" s="39" t="s">
        <v>224</v>
      </c>
      <c r="F84" s="39" t="s">
        <v>417</v>
      </c>
      <c r="G84" s="33" t="s">
        <v>650</v>
      </c>
      <c r="H84" s="33" t="s">
        <v>742</v>
      </c>
      <c r="I84" s="28"/>
      <c r="J84" s="28"/>
      <c r="K84" s="28"/>
      <c r="L84" s="28"/>
      <c r="M84" s="29"/>
      <c r="N84" s="28"/>
      <c r="O84" s="28"/>
      <c r="P84" s="28"/>
      <c r="Q84" s="28"/>
      <c r="R84" s="28"/>
    </row>
    <row r="85" spans="1:18" s="13" customFormat="1" ht="78.75" x14ac:dyDescent="0.2">
      <c r="A85" s="14"/>
      <c r="B85" s="37"/>
      <c r="C85" s="37"/>
      <c r="D85" s="38"/>
      <c r="E85" s="39" t="s">
        <v>224</v>
      </c>
      <c r="F85" s="39" t="s">
        <v>417</v>
      </c>
      <c r="G85" s="33" t="s">
        <v>747</v>
      </c>
      <c r="H85" s="33" t="s">
        <v>746</v>
      </c>
      <c r="I85" s="28"/>
      <c r="J85" s="28"/>
      <c r="K85" s="28"/>
      <c r="L85" s="28"/>
      <c r="M85" s="29"/>
      <c r="N85" s="28"/>
      <c r="O85" s="28"/>
      <c r="P85" s="28"/>
      <c r="Q85" s="28"/>
      <c r="R85" s="28"/>
    </row>
    <row r="86" spans="1:18" s="13" customFormat="1" ht="33.75" x14ac:dyDescent="0.2">
      <c r="A86" s="14"/>
      <c r="B86" s="37"/>
      <c r="C86" s="37"/>
      <c r="D86" s="38"/>
      <c r="E86" s="39" t="s">
        <v>224</v>
      </c>
      <c r="F86" s="39" t="s">
        <v>918</v>
      </c>
      <c r="G86" s="33" t="s">
        <v>919</v>
      </c>
      <c r="H86" s="33" t="s">
        <v>920</v>
      </c>
      <c r="I86" s="28"/>
      <c r="J86" s="28"/>
      <c r="K86" s="28"/>
      <c r="L86" s="28"/>
      <c r="M86" s="29"/>
      <c r="N86" s="28"/>
      <c r="O86" s="28"/>
      <c r="P86" s="28"/>
      <c r="Q86" s="28"/>
      <c r="R86" s="28"/>
    </row>
    <row r="87" spans="1:18" s="13" customFormat="1" ht="157.5" x14ac:dyDescent="0.2">
      <c r="A87" s="14"/>
      <c r="B87" s="37"/>
      <c r="C87" s="37"/>
      <c r="D87" s="38"/>
      <c r="E87" s="39" t="s">
        <v>224</v>
      </c>
      <c r="F87" s="39" t="s">
        <v>478</v>
      </c>
      <c r="G87" s="33" t="s">
        <v>621</v>
      </c>
      <c r="H87" s="33" t="s">
        <v>752</v>
      </c>
      <c r="I87" s="28"/>
      <c r="J87" s="28"/>
      <c r="K87" s="28"/>
      <c r="L87" s="28"/>
      <c r="M87" s="29"/>
      <c r="N87" s="28"/>
      <c r="O87" s="28"/>
      <c r="P87" s="28"/>
      <c r="Q87" s="28"/>
      <c r="R87" s="28"/>
    </row>
    <row r="88" spans="1:18" s="13" customFormat="1" ht="56.25" x14ac:dyDescent="0.2">
      <c r="A88" s="14"/>
      <c r="B88" s="37"/>
      <c r="C88" s="37"/>
      <c r="D88" s="38"/>
      <c r="E88" s="39" t="s">
        <v>224</v>
      </c>
      <c r="F88" s="39" t="s">
        <v>478</v>
      </c>
      <c r="G88" s="33" t="s">
        <v>751</v>
      </c>
      <c r="H88" s="33" t="s">
        <v>750</v>
      </c>
      <c r="I88" s="28"/>
      <c r="J88" s="28"/>
      <c r="K88" s="28"/>
      <c r="L88" s="28"/>
      <c r="M88" s="29"/>
      <c r="N88" s="28"/>
      <c r="O88" s="28"/>
      <c r="P88" s="28"/>
      <c r="Q88" s="28"/>
      <c r="R88" s="28"/>
    </row>
    <row r="89" spans="1:18" s="13" customFormat="1" ht="33.75" x14ac:dyDescent="0.2">
      <c r="A89" s="14"/>
      <c r="B89" s="37"/>
      <c r="C89" s="37"/>
      <c r="D89" s="38"/>
      <c r="E89" s="39" t="s">
        <v>224</v>
      </c>
      <c r="F89" s="39" t="s">
        <v>478</v>
      </c>
      <c r="G89" s="33" t="s">
        <v>652</v>
      </c>
      <c r="H89" s="33" t="s">
        <v>651</v>
      </c>
      <c r="I89" s="28"/>
      <c r="J89" s="28"/>
      <c r="K89" s="28"/>
      <c r="L89" s="28"/>
      <c r="M89" s="29"/>
      <c r="N89" s="28"/>
      <c r="O89" s="28"/>
      <c r="P89" s="28"/>
      <c r="Q89" s="28"/>
      <c r="R89" s="28"/>
    </row>
    <row r="90" spans="1:18" s="13" customFormat="1" ht="45" x14ac:dyDescent="0.2">
      <c r="A90" s="14"/>
      <c r="B90" s="37"/>
      <c r="C90" s="37"/>
      <c r="D90" s="38"/>
      <c r="E90" s="39" t="s">
        <v>224</v>
      </c>
      <c r="F90" s="39" t="s">
        <v>478</v>
      </c>
      <c r="G90" s="33" t="s">
        <v>749</v>
      </c>
      <c r="H90" s="33" t="s">
        <v>748</v>
      </c>
      <c r="I90" s="28"/>
      <c r="J90" s="28"/>
      <c r="K90" s="28"/>
      <c r="L90" s="28"/>
      <c r="M90" s="29"/>
      <c r="N90" s="28"/>
      <c r="O90" s="28"/>
      <c r="P90" s="28"/>
      <c r="Q90" s="28"/>
      <c r="R90" s="28"/>
    </row>
    <row r="91" spans="1:18" s="13" customFormat="1" ht="67.5" x14ac:dyDescent="0.2">
      <c r="A91" s="14"/>
      <c r="B91" s="37"/>
      <c r="C91" s="37"/>
      <c r="D91" s="38"/>
      <c r="E91" s="39" t="s">
        <v>133</v>
      </c>
      <c r="F91" s="39" t="s">
        <v>478</v>
      </c>
      <c r="G91" s="33" t="s">
        <v>532</v>
      </c>
      <c r="H91" s="33" t="s">
        <v>568</v>
      </c>
      <c r="I91" s="28"/>
      <c r="J91" s="28"/>
      <c r="K91" s="28"/>
      <c r="L91" s="28"/>
      <c r="M91" s="29"/>
      <c r="N91" s="28"/>
      <c r="O91" s="28"/>
      <c r="P91" s="28"/>
      <c r="Q91" s="28"/>
      <c r="R91" s="28"/>
    </row>
    <row r="92" spans="1:18" s="13" customFormat="1" ht="78.75" x14ac:dyDescent="0.2">
      <c r="A92" s="14"/>
      <c r="B92" s="37"/>
      <c r="C92" s="37"/>
      <c r="D92" s="38"/>
      <c r="E92" s="39" t="s">
        <v>133</v>
      </c>
      <c r="F92" s="39" t="s">
        <v>478</v>
      </c>
      <c r="G92" s="33" t="s">
        <v>420</v>
      </c>
      <c r="H92" s="33" t="s">
        <v>421</v>
      </c>
      <c r="I92" s="28"/>
      <c r="J92" s="28"/>
      <c r="K92" s="28"/>
      <c r="L92" s="28"/>
      <c r="M92" s="29"/>
      <c r="N92" s="28"/>
      <c r="O92" s="28"/>
      <c r="P92" s="28"/>
      <c r="Q92" s="28"/>
      <c r="R92" s="28"/>
    </row>
    <row r="93" spans="1:18" s="13" customFormat="1" ht="45" x14ac:dyDescent="0.2">
      <c r="A93" s="14"/>
      <c r="B93" s="37"/>
      <c r="C93" s="37"/>
      <c r="D93" s="38"/>
      <c r="E93" s="39" t="s">
        <v>224</v>
      </c>
      <c r="F93" s="39" t="s">
        <v>477</v>
      </c>
      <c r="G93" s="33" t="s">
        <v>535</v>
      </c>
      <c r="H93" s="33" t="s">
        <v>536</v>
      </c>
      <c r="I93" s="28"/>
      <c r="J93" s="28"/>
      <c r="K93" s="28"/>
      <c r="L93" s="28"/>
      <c r="M93" s="29"/>
      <c r="N93" s="28"/>
      <c r="O93" s="28"/>
      <c r="P93" s="28"/>
      <c r="Q93" s="28"/>
      <c r="R93" s="28"/>
    </row>
    <row r="94" spans="1:18" s="13" customFormat="1" ht="56.25" x14ac:dyDescent="0.2">
      <c r="A94" s="14"/>
      <c r="B94" s="37"/>
      <c r="C94" s="37"/>
      <c r="D94" s="38"/>
      <c r="E94" s="39" t="s">
        <v>224</v>
      </c>
      <c r="F94" s="39" t="s">
        <v>477</v>
      </c>
      <c r="G94" s="33" t="s">
        <v>534</v>
      </c>
      <c r="H94" s="33" t="s">
        <v>533</v>
      </c>
      <c r="I94" s="28"/>
      <c r="J94" s="28"/>
      <c r="K94" s="28"/>
      <c r="L94" s="28"/>
      <c r="M94" s="29"/>
      <c r="N94" s="28"/>
      <c r="O94" s="28"/>
      <c r="P94" s="28"/>
      <c r="Q94" s="28"/>
      <c r="R94" s="28"/>
    </row>
    <row r="95" spans="1:18" s="13" customFormat="1" ht="67.5" x14ac:dyDescent="0.2">
      <c r="A95" s="14"/>
      <c r="B95" s="37"/>
      <c r="C95" s="37"/>
      <c r="D95" s="38"/>
      <c r="E95" s="39" t="s">
        <v>133</v>
      </c>
      <c r="F95" s="39" t="s">
        <v>477</v>
      </c>
      <c r="G95" s="33" t="s">
        <v>552</v>
      </c>
      <c r="H95" s="33" t="s">
        <v>569</v>
      </c>
      <c r="I95" s="28"/>
      <c r="J95" s="28"/>
      <c r="K95" s="28"/>
      <c r="L95" s="28"/>
      <c r="M95" s="29"/>
      <c r="N95" s="28"/>
      <c r="O95" s="28"/>
      <c r="P95" s="28"/>
      <c r="Q95" s="28"/>
      <c r="R95" s="28"/>
    </row>
    <row r="96" spans="1:18" s="13" customFormat="1" ht="90" x14ac:dyDescent="0.2">
      <c r="A96" s="14"/>
      <c r="B96" s="37"/>
      <c r="C96" s="37"/>
      <c r="D96" s="38"/>
      <c r="E96" s="39" t="s">
        <v>224</v>
      </c>
      <c r="F96" s="39" t="s">
        <v>477</v>
      </c>
      <c r="G96" s="33" t="s">
        <v>590</v>
      </c>
      <c r="H96" s="33" t="s">
        <v>591</v>
      </c>
      <c r="I96" s="28"/>
      <c r="J96" s="28"/>
      <c r="K96" s="28"/>
      <c r="L96" s="28"/>
      <c r="M96" s="29"/>
      <c r="N96" s="28"/>
      <c r="O96" s="28"/>
      <c r="P96" s="28"/>
      <c r="Q96" s="28"/>
      <c r="R96" s="28"/>
    </row>
    <row r="97" spans="1:18" s="13" customFormat="1" ht="33.75" x14ac:dyDescent="0.2">
      <c r="A97" s="14"/>
      <c r="B97" s="37"/>
      <c r="C97" s="37"/>
      <c r="D97" s="38"/>
      <c r="E97" s="39" t="s">
        <v>224</v>
      </c>
      <c r="F97" s="39" t="s">
        <v>477</v>
      </c>
      <c r="G97" s="33" t="s">
        <v>653</v>
      </c>
      <c r="H97" s="33" t="s">
        <v>654</v>
      </c>
      <c r="I97" s="28"/>
      <c r="J97" s="28"/>
      <c r="K97" s="28"/>
      <c r="L97" s="28"/>
      <c r="M97" s="29"/>
      <c r="N97" s="28"/>
      <c r="O97" s="28"/>
      <c r="P97" s="28"/>
      <c r="Q97" s="28"/>
      <c r="R97" s="28"/>
    </row>
    <row r="98" spans="1:18" s="13" customFormat="1" ht="90" x14ac:dyDescent="0.2">
      <c r="A98" s="14"/>
      <c r="B98" s="37"/>
      <c r="C98" s="37"/>
      <c r="D98" s="38"/>
      <c r="E98" s="39" t="s">
        <v>224</v>
      </c>
      <c r="F98" s="39" t="s">
        <v>477</v>
      </c>
      <c r="G98" s="33" t="s">
        <v>754</v>
      </c>
      <c r="H98" s="33" t="s">
        <v>753</v>
      </c>
      <c r="I98" s="28"/>
      <c r="J98" s="28"/>
      <c r="K98" s="28"/>
      <c r="L98" s="28"/>
      <c r="M98" s="29"/>
      <c r="N98" s="28"/>
      <c r="O98" s="28"/>
      <c r="P98" s="28"/>
      <c r="Q98" s="28"/>
      <c r="R98" s="28"/>
    </row>
    <row r="99" spans="1:18" s="13" customFormat="1" ht="45" x14ac:dyDescent="0.2">
      <c r="A99" s="14"/>
      <c r="B99" s="37"/>
      <c r="C99" s="37"/>
      <c r="D99" s="38"/>
      <c r="E99" s="39" t="s">
        <v>224</v>
      </c>
      <c r="F99" s="39" t="s">
        <v>477</v>
      </c>
      <c r="G99" s="33" t="s">
        <v>756</v>
      </c>
      <c r="H99" s="33" t="s">
        <v>755</v>
      </c>
      <c r="I99" s="28"/>
      <c r="J99" s="28"/>
      <c r="K99" s="28"/>
      <c r="L99" s="28"/>
      <c r="M99" s="29"/>
      <c r="N99" s="28"/>
      <c r="O99" s="28"/>
      <c r="P99" s="28"/>
      <c r="Q99" s="28"/>
      <c r="R99" s="28"/>
    </row>
    <row r="100" spans="1:18" s="13" customFormat="1" ht="14.25" x14ac:dyDescent="0.2">
      <c r="A100" s="14"/>
      <c r="B100" s="37"/>
      <c r="C100" s="37"/>
      <c r="D100" s="38"/>
      <c r="E100" s="39" t="s">
        <v>224</v>
      </c>
      <c r="F100" s="39" t="s">
        <v>477</v>
      </c>
      <c r="G100" s="33" t="s">
        <v>758</v>
      </c>
      <c r="H100" s="33" t="s">
        <v>757</v>
      </c>
      <c r="I100" s="28"/>
      <c r="J100" s="28"/>
      <c r="K100" s="28"/>
      <c r="L100" s="28"/>
      <c r="M100" s="29"/>
      <c r="N100" s="28"/>
      <c r="O100" s="28"/>
      <c r="P100" s="28"/>
      <c r="Q100" s="28"/>
      <c r="R100" s="28"/>
    </row>
    <row r="101" spans="1:18" s="13" customFormat="1" ht="14.25" x14ac:dyDescent="0.2">
      <c r="A101" s="14"/>
      <c r="B101" s="37"/>
      <c r="C101" s="37"/>
      <c r="D101" s="38"/>
      <c r="E101" s="39" t="s">
        <v>224</v>
      </c>
      <c r="F101" s="39" t="s">
        <v>759</v>
      </c>
      <c r="G101" s="33" t="s">
        <v>760</v>
      </c>
      <c r="H101" s="33" t="s">
        <v>761</v>
      </c>
      <c r="I101" s="28"/>
      <c r="J101" s="28"/>
      <c r="K101" s="28"/>
      <c r="L101" s="28"/>
      <c r="M101" s="29"/>
      <c r="N101" s="28"/>
      <c r="O101" s="28"/>
      <c r="P101" s="28"/>
      <c r="Q101" s="28"/>
      <c r="R101" s="28"/>
    </row>
    <row r="102" spans="1:18" s="13" customFormat="1" ht="22.5" x14ac:dyDescent="0.2">
      <c r="A102" s="14"/>
      <c r="B102" s="37"/>
      <c r="C102" s="37"/>
      <c r="D102" s="38"/>
      <c r="E102" s="39" t="s">
        <v>224</v>
      </c>
      <c r="F102" s="39" t="s">
        <v>656</v>
      </c>
      <c r="G102" s="33" t="s">
        <v>655</v>
      </c>
      <c r="H102" s="33" t="s">
        <v>657</v>
      </c>
      <c r="I102" s="28"/>
      <c r="J102" s="28"/>
      <c r="K102" s="28"/>
      <c r="L102" s="28"/>
      <c r="M102" s="29"/>
      <c r="N102" s="28"/>
      <c r="O102" s="28"/>
      <c r="P102" s="28"/>
      <c r="Q102" s="28"/>
      <c r="R102" s="28"/>
    </row>
    <row r="103" spans="1:18" s="13" customFormat="1" ht="33.75" x14ac:dyDescent="0.2">
      <c r="A103" s="14"/>
      <c r="B103" s="37"/>
      <c r="C103" s="37"/>
      <c r="D103" s="38"/>
      <c r="E103" s="39" t="s">
        <v>224</v>
      </c>
      <c r="F103" s="39" t="s">
        <v>656</v>
      </c>
      <c r="G103" s="33" t="s">
        <v>842</v>
      </c>
      <c r="H103" s="33" t="s">
        <v>841</v>
      </c>
      <c r="I103" s="28"/>
      <c r="J103" s="28"/>
      <c r="K103" s="28"/>
      <c r="L103" s="28"/>
      <c r="M103" s="29"/>
      <c r="N103" s="28"/>
      <c r="O103" s="28"/>
      <c r="P103" s="28"/>
      <c r="Q103" s="28"/>
      <c r="R103" s="28"/>
    </row>
    <row r="104" spans="1:18" s="13" customFormat="1" ht="14.25" x14ac:dyDescent="0.2">
      <c r="A104" s="14"/>
      <c r="B104" s="37"/>
      <c r="C104" s="37"/>
      <c r="D104" s="38"/>
      <c r="E104" s="39" t="s">
        <v>224</v>
      </c>
      <c r="F104" s="39" t="s">
        <v>762</v>
      </c>
      <c r="G104" s="33" t="s">
        <v>763</v>
      </c>
      <c r="H104" s="33" t="s">
        <v>681</v>
      </c>
      <c r="I104" s="28"/>
      <c r="J104" s="28"/>
      <c r="K104" s="28"/>
      <c r="L104" s="28"/>
      <c r="M104" s="29"/>
      <c r="N104" s="28"/>
      <c r="O104" s="28"/>
      <c r="P104" s="28"/>
      <c r="Q104" s="28"/>
      <c r="R104" s="28"/>
    </row>
    <row r="105" spans="1:18" s="13" customFormat="1" ht="101.25" x14ac:dyDescent="0.2">
      <c r="A105" s="14"/>
      <c r="B105" s="37"/>
      <c r="C105" s="37"/>
      <c r="D105" s="38"/>
      <c r="E105" s="39" t="s">
        <v>224</v>
      </c>
      <c r="F105" s="39" t="s">
        <v>537</v>
      </c>
      <c r="G105" s="33" t="s">
        <v>765</v>
      </c>
      <c r="H105" s="33" t="s">
        <v>764</v>
      </c>
      <c r="I105" s="28"/>
      <c r="J105" s="28"/>
      <c r="K105" s="28"/>
      <c r="L105" s="28"/>
      <c r="M105" s="29"/>
      <c r="N105" s="28"/>
      <c r="O105" s="28"/>
      <c r="P105" s="28"/>
      <c r="Q105" s="28"/>
      <c r="R105" s="28"/>
    </row>
    <row r="106" spans="1:18" s="13" customFormat="1" ht="90" x14ac:dyDescent="0.2">
      <c r="A106" s="14"/>
      <c r="B106" s="37"/>
      <c r="C106" s="37"/>
      <c r="D106" s="38"/>
      <c r="E106" s="39" t="s">
        <v>224</v>
      </c>
      <c r="F106" s="39" t="s">
        <v>537</v>
      </c>
      <c r="G106" s="33" t="s">
        <v>553</v>
      </c>
      <c r="H106" s="33" t="s">
        <v>844</v>
      </c>
      <c r="I106" s="28"/>
      <c r="J106" s="28"/>
      <c r="K106" s="28"/>
      <c r="L106" s="28"/>
      <c r="M106" s="29"/>
      <c r="N106" s="28"/>
      <c r="O106" s="28"/>
      <c r="P106" s="28"/>
      <c r="Q106" s="28"/>
      <c r="R106" s="28"/>
    </row>
    <row r="107" spans="1:18" s="13" customFormat="1" ht="67.5" x14ac:dyDescent="0.2">
      <c r="A107" s="14"/>
      <c r="B107" s="37"/>
      <c r="C107" s="37"/>
      <c r="D107" s="38"/>
      <c r="E107" s="39" t="s">
        <v>224</v>
      </c>
      <c r="F107" s="39" t="s">
        <v>537</v>
      </c>
      <c r="G107" s="33" t="s">
        <v>843</v>
      </c>
      <c r="H107" s="33" t="s">
        <v>845</v>
      </c>
      <c r="I107" s="28"/>
      <c r="J107" s="28"/>
      <c r="K107" s="28"/>
      <c r="L107" s="28"/>
      <c r="M107" s="29"/>
      <c r="N107" s="28"/>
      <c r="O107" s="28"/>
      <c r="P107" s="28"/>
      <c r="Q107" s="28"/>
      <c r="R107" s="28"/>
    </row>
    <row r="108" spans="1:18" s="13" customFormat="1" ht="56.25" x14ac:dyDescent="0.2">
      <c r="A108" s="14"/>
      <c r="B108" s="37"/>
      <c r="C108" s="37"/>
      <c r="D108" s="38"/>
      <c r="E108" s="39" t="s">
        <v>224</v>
      </c>
      <c r="F108" s="39" t="s">
        <v>768</v>
      </c>
      <c r="G108" s="33" t="s">
        <v>767</v>
      </c>
      <c r="H108" s="33" t="s">
        <v>766</v>
      </c>
      <c r="I108" s="28"/>
      <c r="J108" s="28"/>
      <c r="K108" s="28"/>
      <c r="L108" s="28"/>
      <c r="M108" s="29"/>
      <c r="N108" s="28"/>
      <c r="O108" s="28"/>
      <c r="P108" s="28"/>
      <c r="Q108" s="28"/>
      <c r="R108" s="28"/>
    </row>
    <row r="109" spans="1:18" s="13" customFormat="1" ht="67.5" x14ac:dyDescent="0.2">
      <c r="A109" s="14"/>
      <c r="B109" s="37"/>
      <c r="C109" s="37"/>
      <c r="D109" s="38"/>
      <c r="E109" s="39" t="s">
        <v>224</v>
      </c>
      <c r="F109" s="39" t="s">
        <v>771</v>
      </c>
      <c r="G109" s="33" t="s">
        <v>770</v>
      </c>
      <c r="H109" s="33" t="s">
        <v>769</v>
      </c>
      <c r="I109" s="28"/>
      <c r="J109" s="28"/>
      <c r="K109" s="28"/>
      <c r="L109" s="28"/>
      <c r="M109" s="29"/>
      <c r="N109" s="28"/>
      <c r="O109" s="28"/>
      <c r="P109" s="28"/>
      <c r="Q109" s="28"/>
      <c r="R109" s="28"/>
    </row>
    <row r="110" spans="1:18" s="13" customFormat="1" ht="45" x14ac:dyDescent="0.2">
      <c r="A110" s="14"/>
      <c r="B110" s="37"/>
      <c r="C110" s="37"/>
      <c r="D110" s="38"/>
      <c r="E110" s="40" t="s">
        <v>224</v>
      </c>
      <c r="F110" s="40" t="s">
        <v>422</v>
      </c>
      <c r="G110" s="33" t="s">
        <v>423</v>
      </c>
      <c r="H110" s="33" t="s">
        <v>424</v>
      </c>
      <c r="I110" s="28"/>
      <c r="J110" s="28"/>
      <c r="K110" s="28"/>
      <c r="L110" s="28"/>
      <c r="M110" s="29"/>
      <c r="N110" s="28"/>
      <c r="O110" s="28"/>
      <c r="P110" s="28"/>
      <c r="Q110" s="28"/>
      <c r="R110" s="28"/>
    </row>
    <row r="111" spans="1:18" s="13" customFormat="1" ht="67.5" x14ac:dyDescent="0.2">
      <c r="A111" s="14"/>
      <c r="B111" s="37"/>
      <c r="C111" s="37"/>
      <c r="D111" s="38"/>
      <c r="E111" s="40" t="s">
        <v>224</v>
      </c>
      <c r="F111" s="40" t="s">
        <v>422</v>
      </c>
      <c r="G111" s="33" t="s">
        <v>772</v>
      </c>
      <c r="H111" s="33" t="s">
        <v>846</v>
      </c>
      <c r="I111" s="28"/>
      <c r="J111" s="28"/>
      <c r="K111" s="28"/>
      <c r="L111" s="28"/>
      <c r="M111" s="29"/>
      <c r="N111" s="28"/>
      <c r="O111" s="28"/>
      <c r="P111" s="28"/>
      <c r="Q111" s="28"/>
      <c r="R111" s="28"/>
    </row>
    <row r="112" spans="1:18" s="13" customFormat="1" ht="56.25" x14ac:dyDescent="0.2">
      <c r="A112" s="14"/>
      <c r="B112" s="37"/>
      <c r="C112" s="37"/>
      <c r="D112" s="38"/>
      <c r="E112" s="40" t="s">
        <v>224</v>
      </c>
      <c r="F112" s="40" t="s">
        <v>773</v>
      </c>
      <c r="G112" s="33" t="s">
        <v>775</v>
      </c>
      <c r="H112" s="33" t="s">
        <v>774</v>
      </c>
      <c r="I112" s="28"/>
      <c r="J112" s="28"/>
      <c r="K112" s="28"/>
      <c r="L112" s="28"/>
      <c r="M112" s="29"/>
      <c r="N112" s="28"/>
      <c r="O112" s="28"/>
      <c r="P112" s="28"/>
      <c r="Q112" s="28"/>
      <c r="R112" s="28"/>
    </row>
    <row r="113" spans="1:18" s="13" customFormat="1" ht="101.25" x14ac:dyDescent="0.2">
      <c r="A113" s="14"/>
      <c r="B113" s="37"/>
      <c r="C113" s="37"/>
      <c r="D113" s="38"/>
      <c r="E113" s="40" t="s">
        <v>224</v>
      </c>
      <c r="F113" s="40" t="s">
        <v>425</v>
      </c>
      <c r="G113" s="33" t="s">
        <v>779</v>
      </c>
      <c r="H113" s="33" t="s">
        <v>778</v>
      </c>
      <c r="I113" s="28"/>
      <c r="J113" s="28"/>
      <c r="K113" s="28"/>
      <c r="L113" s="28"/>
      <c r="M113" s="29"/>
      <c r="N113" s="28"/>
      <c r="O113" s="28"/>
      <c r="P113" s="28"/>
      <c r="Q113" s="28"/>
      <c r="R113" s="28"/>
    </row>
    <row r="114" spans="1:18" s="13" customFormat="1" ht="67.5" x14ac:dyDescent="0.2">
      <c r="A114" s="14"/>
      <c r="B114" s="37"/>
      <c r="C114" s="37"/>
      <c r="D114" s="38"/>
      <c r="E114" s="40" t="s">
        <v>224</v>
      </c>
      <c r="F114" s="40" t="s">
        <v>425</v>
      </c>
      <c r="G114" s="33" t="s">
        <v>781</v>
      </c>
      <c r="H114" s="33" t="s">
        <v>780</v>
      </c>
      <c r="I114" s="28"/>
      <c r="J114" s="28"/>
      <c r="K114" s="28"/>
      <c r="L114" s="28"/>
      <c r="M114" s="29"/>
      <c r="N114" s="28"/>
      <c r="O114" s="28"/>
      <c r="P114" s="28"/>
      <c r="Q114" s="28"/>
      <c r="R114" s="28"/>
    </row>
    <row r="115" spans="1:18" s="13" customFormat="1" ht="22.5" x14ac:dyDescent="0.2">
      <c r="A115" s="14"/>
      <c r="B115" s="37"/>
      <c r="C115" s="37"/>
      <c r="D115" s="38"/>
      <c r="E115" s="40" t="s">
        <v>133</v>
      </c>
      <c r="F115" s="40" t="s">
        <v>425</v>
      </c>
      <c r="G115" s="33" t="s">
        <v>659</v>
      </c>
      <c r="H115" s="33" t="s">
        <v>658</v>
      </c>
      <c r="I115" s="28"/>
      <c r="J115" s="28"/>
      <c r="K115" s="28"/>
      <c r="L115" s="28"/>
      <c r="M115" s="29"/>
      <c r="N115" s="28"/>
      <c r="O115" s="28"/>
      <c r="P115" s="28"/>
      <c r="Q115" s="28"/>
      <c r="R115" s="28"/>
    </row>
    <row r="116" spans="1:18" s="13" customFormat="1" ht="101.25" x14ac:dyDescent="0.2">
      <c r="A116" s="14"/>
      <c r="B116" s="37"/>
      <c r="C116" s="37"/>
      <c r="D116" s="38"/>
      <c r="E116" s="39" t="s">
        <v>224</v>
      </c>
      <c r="F116" s="39" t="s">
        <v>425</v>
      </c>
      <c r="G116" s="33" t="s">
        <v>426</v>
      </c>
      <c r="H116" s="33" t="s">
        <v>538</v>
      </c>
      <c r="I116" s="28"/>
      <c r="J116" s="28"/>
      <c r="K116" s="28"/>
      <c r="L116" s="28"/>
      <c r="M116" s="29"/>
      <c r="N116" s="28"/>
      <c r="O116" s="28"/>
      <c r="P116" s="28"/>
      <c r="Q116" s="28"/>
      <c r="R116" s="28"/>
    </row>
    <row r="117" spans="1:18" s="13" customFormat="1" ht="45" x14ac:dyDescent="0.2">
      <c r="A117" s="14"/>
      <c r="B117" s="37"/>
      <c r="C117" s="37"/>
      <c r="D117" s="38"/>
      <c r="E117" s="39" t="s">
        <v>224</v>
      </c>
      <c r="F117" s="39" t="s">
        <v>425</v>
      </c>
      <c r="G117" s="33" t="s">
        <v>540</v>
      </c>
      <c r="H117" s="33" t="s">
        <v>539</v>
      </c>
      <c r="I117" s="28"/>
      <c r="J117" s="28"/>
      <c r="K117" s="28"/>
      <c r="L117" s="28"/>
      <c r="M117" s="29"/>
      <c r="N117" s="28"/>
      <c r="O117" s="28"/>
      <c r="P117" s="28"/>
      <c r="Q117" s="28"/>
      <c r="R117" s="28"/>
    </row>
    <row r="118" spans="1:18" s="13" customFormat="1" ht="45" x14ac:dyDescent="0.2">
      <c r="A118" s="14"/>
      <c r="B118" s="37"/>
      <c r="C118" s="37"/>
      <c r="D118" s="38"/>
      <c r="E118" s="39" t="s">
        <v>224</v>
      </c>
      <c r="F118" s="39" t="s">
        <v>425</v>
      </c>
      <c r="G118" s="33" t="s">
        <v>777</v>
      </c>
      <c r="H118" s="33" t="s">
        <v>776</v>
      </c>
      <c r="I118" s="28"/>
      <c r="J118" s="28"/>
      <c r="K118" s="28"/>
      <c r="L118" s="28"/>
      <c r="M118" s="29"/>
      <c r="N118" s="28"/>
      <c r="O118" s="28"/>
      <c r="P118" s="28"/>
      <c r="Q118" s="28"/>
      <c r="R118" s="28"/>
    </row>
    <row r="119" spans="1:18" s="13" customFormat="1" ht="45" x14ac:dyDescent="0.2">
      <c r="A119" s="14"/>
      <c r="B119" s="37"/>
      <c r="C119" s="37"/>
      <c r="D119" s="38"/>
      <c r="E119" s="39" t="s">
        <v>224</v>
      </c>
      <c r="F119" s="39" t="s">
        <v>783</v>
      </c>
      <c r="G119" s="33" t="s">
        <v>784</v>
      </c>
      <c r="H119" s="33" t="s">
        <v>782</v>
      </c>
      <c r="I119" s="28"/>
      <c r="J119" s="28"/>
      <c r="K119" s="28"/>
      <c r="L119" s="28"/>
      <c r="M119" s="29"/>
      <c r="N119" s="28"/>
      <c r="O119" s="28"/>
      <c r="P119" s="28"/>
      <c r="Q119" s="28"/>
      <c r="R119" s="28"/>
    </row>
    <row r="120" spans="1:18" s="13" customFormat="1" ht="67.5" x14ac:dyDescent="0.2">
      <c r="A120" s="14"/>
      <c r="B120" s="37"/>
      <c r="C120" s="37"/>
      <c r="D120" s="38"/>
      <c r="E120" s="39" t="s">
        <v>224</v>
      </c>
      <c r="F120" s="39" t="s">
        <v>786</v>
      </c>
      <c r="G120" s="33" t="s">
        <v>784</v>
      </c>
      <c r="H120" s="33" t="s">
        <v>785</v>
      </c>
      <c r="I120" s="28"/>
      <c r="J120" s="28"/>
      <c r="K120" s="28"/>
      <c r="L120" s="28"/>
      <c r="M120" s="29"/>
      <c r="N120" s="28"/>
      <c r="O120" s="28"/>
      <c r="P120" s="28"/>
      <c r="Q120" s="28"/>
      <c r="R120" s="28"/>
    </row>
    <row r="121" spans="1:18" s="13" customFormat="1" ht="33.75" x14ac:dyDescent="0.2">
      <c r="A121" s="14"/>
      <c r="B121" s="37"/>
      <c r="C121" s="37"/>
      <c r="D121" s="38"/>
      <c r="E121" s="39" t="s">
        <v>224</v>
      </c>
      <c r="F121" s="39" t="s">
        <v>541</v>
      </c>
      <c r="G121" s="33" t="s">
        <v>542</v>
      </c>
      <c r="H121" s="33" t="s">
        <v>787</v>
      </c>
      <c r="I121" s="28"/>
      <c r="J121" s="28"/>
      <c r="K121" s="28"/>
      <c r="L121" s="28"/>
      <c r="M121" s="29"/>
      <c r="N121" s="28"/>
      <c r="O121" s="28"/>
      <c r="P121" s="28"/>
      <c r="Q121" s="28"/>
      <c r="R121" s="28"/>
    </row>
    <row r="122" spans="1:18" s="13" customFormat="1" ht="45" x14ac:dyDescent="0.2">
      <c r="A122" s="14"/>
      <c r="B122" s="37"/>
      <c r="C122" s="37"/>
      <c r="D122" s="38"/>
      <c r="E122" s="39" t="s">
        <v>224</v>
      </c>
      <c r="F122" s="39" t="s">
        <v>541</v>
      </c>
      <c r="G122" s="33" t="s">
        <v>789</v>
      </c>
      <c r="H122" s="33" t="s">
        <v>788</v>
      </c>
      <c r="I122" s="28"/>
      <c r="J122" s="28"/>
      <c r="K122" s="28"/>
      <c r="L122" s="28"/>
      <c r="M122" s="29"/>
      <c r="N122" s="28"/>
      <c r="O122" s="28"/>
      <c r="P122" s="28"/>
      <c r="Q122" s="28"/>
      <c r="R122" s="28"/>
    </row>
    <row r="123" spans="1:18" s="13" customFormat="1" ht="101.25" x14ac:dyDescent="0.2">
      <c r="A123" s="14"/>
      <c r="B123" s="37"/>
      <c r="C123" s="37"/>
      <c r="D123" s="38"/>
      <c r="E123" s="39" t="s">
        <v>224</v>
      </c>
      <c r="F123" s="39" t="s">
        <v>427</v>
      </c>
      <c r="G123" s="33" t="s">
        <v>428</v>
      </c>
      <c r="H123" s="33" t="s">
        <v>931</v>
      </c>
      <c r="I123" s="28"/>
      <c r="J123" s="28"/>
      <c r="K123" s="28"/>
      <c r="L123" s="28"/>
      <c r="M123" s="29"/>
      <c r="N123" s="28"/>
      <c r="O123" s="28"/>
      <c r="P123" s="28"/>
      <c r="Q123" s="28"/>
      <c r="R123" s="28"/>
    </row>
    <row r="124" spans="1:18" s="13" customFormat="1" ht="45" x14ac:dyDescent="0.2">
      <c r="A124" s="14"/>
      <c r="B124" s="37"/>
      <c r="C124" s="37"/>
      <c r="D124" s="38"/>
      <c r="E124" s="39" t="s">
        <v>224</v>
      </c>
      <c r="F124" s="39" t="s">
        <v>427</v>
      </c>
      <c r="G124" s="33" t="s">
        <v>791</v>
      </c>
      <c r="H124" s="33" t="s">
        <v>790</v>
      </c>
      <c r="I124" s="28"/>
      <c r="J124" s="28"/>
      <c r="K124" s="28"/>
      <c r="L124" s="28"/>
      <c r="M124" s="29"/>
      <c r="N124" s="28"/>
      <c r="O124" s="28"/>
      <c r="P124" s="28"/>
      <c r="Q124" s="28"/>
      <c r="R124" s="28"/>
    </row>
    <row r="125" spans="1:18" s="13" customFormat="1" ht="45" x14ac:dyDescent="0.2">
      <c r="A125" s="14"/>
      <c r="B125" s="37"/>
      <c r="C125" s="37"/>
      <c r="D125" s="38"/>
      <c r="E125" s="39" t="s">
        <v>224</v>
      </c>
      <c r="F125" s="39" t="s">
        <v>427</v>
      </c>
      <c r="G125" s="33" t="s">
        <v>592</v>
      </c>
      <c r="H125" s="33" t="s">
        <v>593</v>
      </c>
      <c r="I125" s="28"/>
      <c r="J125" s="28"/>
      <c r="K125" s="28"/>
      <c r="L125" s="28"/>
      <c r="M125" s="29"/>
      <c r="N125" s="28"/>
      <c r="O125" s="28"/>
      <c r="P125" s="28"/>
      <c r="Q125" s="28"/>
      <c r="R125" s="28"/>
    </row>
    <row r="126" spans="1:18" s="13" customFormat="1" ht="22.5" x14ac:dyDescent="0.2">
      <c r="A126" s="14"/>
      <c r="B126" s="37"/>
      <c r="C126" s="37"/>
      <c r="D126" s="38"/>
      <c r="E126" s="39" t="s">
        <v>224</v>
      </c>
      <c r="F126" s="39" t="s">
        <v>427</v>
      </c>
      <c r="G126" s="33" t="s">
        <v>664</v>
      </c>
      <c r="H126" s="33" t="s">
        <v>665</v>
      </c>
      <c r="I126" s="28"/>
      <c r="J126" s="28"/>
      <c r="K126" s="28"/>
      <c r="L126" s="28"/>
      <c r="M126" s="29"/>
      <c r="N126" s="28"/>
      <c r="O126" s="28"/>
      <c r="P126" s="28"/>
      <c r="Q126" s="28"/>
      <c r="R126" s="28"/>
    </row>
    <row r="127" spans="1:18" s="13" customFormat="1" ht="45" x14ac:dyDescent="0.2">
      <c r="A127" s="14"/>
      <c r="B127" s="37"/>
      <c r="C127" s="37"/>
      <c r="D127" s="38"/>
      <c r="E127" s="39" t="s">
        <v>224</v>
      </c>
      <c r="F127" s="39" t="s">
        <v>427</v>
      </c>
      <c r="G127" s="33" t="s">
        <v>667</v>
      </c>
      <c r="H127" s="33" t="s">
        <v>666</v>
      </c>
      <c r="I127" s="28"/>
      <c r="J127" s="28"/>
      <c r="K127" s="28"/>
      <c r="L127" s="28"/>
      <c r="M127" s="29"/>
      <c r="N127" s="28"/>
      <c r="O127" s="28"/>
      <c r="P127" s="28"/>
      <c r="Q127" s="28"/>
      <c r="R127" s="28"/>
    </row>
    <row r="128" spans="1:18" s="13" customFormat="1" ht="90" x14ac:dyDescent="0.2">
      <c r="A128" s="14"/>
      <c r="B128" s="37"/>
      <c r="C128" s="37"/>
      <c r="D128" s="38"/>
      <c r="E128" s="39" t="s">
        <v>224</v>
      </c>
      <c r="F128" s="39" t="s">
        <v>429</v>
      </c>
      <c r="G128" s="33" t="s">
        <v>793</v>
      </c>
      <c r="H128" s="33" t="s">
        <v>792</v>
      </c>
      <c r="I128" s="28"/>
      <c r="J128" s="28"/>
      <c r="K128" s="28"/>
      <c r="L128" s="28"/>
      <c r="M128" s="29"/>
      <c r="N128" s="28"/>
      <c r="O128" s="28"/>
      <c r="P128" s="28"/>
      <c r="Q128" s="28"/>
      <c r="R128" s="28"/>
    </row>
    <row r="129" spans="1:18" s="13" customFormat="1" ht="78.75" x14ac:dyDescent="0.2">
      <c r="A129" s="14"/>
      <c r="B129" s="37"/>
      <c r="C129" s="37"/>
      <c r="D129" s="38"/>
      <c r="E129" s="39" t="s">
        <v>224</v>
      </c>
      <c r="F129" s="39" t="s">
        <v>429</v>
      </c>
      <c r="G129" s="33" t="s">
        <v>795</v>
      </c>
      <c r="H129" s="33" t="s">
        <v>794</v>
      </c>
      <c r="I129" s="28"/>
      <c r="J129" s="28"/>
      <c r="K129" s="28"/>
      <c r="L129" s="28"/>
      <c r="M129" s="29"/>
      <c r="N129" s="28"/>
      <c r="O129" s="28"/>
      <c r="P129" s="28"/>
      <c r="Q129" s="28"/>
      <c r="R129" s="28"/>
    </row>
    <row r="130" spans="1:18" s="13" customFormat="1" ht="33.75" x14ac:dyDescent="0.2">
      <c r="A130" s="14"/>
      <c r="B130" s="37"/>
      <c r="C130" s="37"/>
      <c r="D130" s="38"/>
      <c r="E130" s="39" t="s">
        <v>133</v>
      </c>
      <c r="F130" s="39" t="s">
        <v>429</v>
      </c>
      <c r="G130" s="33" t="s">
        <v>668</v>
      </c>
      <c r="H130" s="33" t="s">
        <v>669</v>
      </c>
      <c r="I130" s="28"/>
      <c r="J130" s="28"/>
      <c r="K130" s="28"/>
      <c r="L130" s="28"/>
      <c r="M130" s="29"/>
      <c r="N130" s="28"/>
      <c r="O130" s="28"/>
      <c r="P130" s="28"/>
      <c r="Q130" s="28"/>
      <c r="R130" s="28"/>
    </row>
    <row r="131" spans="1:18" s="13" customFormat="1" ht="22.5" x14ac:dyDescent="0.2">
      <c r="A131" s="14"/>
      <c r="B131" s="37"/>
      <c r="C131" s="37"/>
      <c r="D131" s="38"/>
      <c r="E131" s="39" t="s">
        <v>224</v>
      </c>
      <c r="F131" s="39" t="s">
        <v>429</v>
      </c>
      <c r="G131" s="33" t="s">
        <v>850</v>
      </c>
      <c r="H131" s="33" t="s">
        <v>849</v>
      </c>
      <c r="I131" s="28"/>
      <c r="J131" s="28"/>
      <c r="K131" s="28"/>
      <c r="L131" s="28"/>
      <c r="M131" s="29"/>
      <c r="N131" s="28"/>
      <c r="O131" s="28"/>
      <c r="P131" s="28"/>
      <c r="Q131" s="28"/>
      <c r="R131" s="28"/>
    </row>
    <row r="132" spans="1:18" s="13" customFormat="1" ht="33.75" x14ac:dyDescent="0.2">
      <c r="A132" s="14"/>
      <c r="B132" s="37"/>
      <c r="C132" s="37"/>
      <c r="D132" s="38"/>
      <c r="E132" s="39" t="s">
        <v>224</v>
      </c>
      <c r="F132" s="39" t="s">
        <v>429</v>
      </c>
      <c r="G132" s="33" t="s">
        <v>671</v>
      </c>
      <c r="H132" s="33" t="s">
        <v>670</v>
      </c>
      <c r="I132" s="28"/>
      <c r="J132" s="28"/>
      <c r="K132" s="28"/>
      <c r="L132" s="28"/>
      <c r="M132" s="29"/>
      <c r="N132" s="28"/>
      <c r="O132" s="28"/>
      <c r="P132" s="28"/>
      <c r="Q132" s="28"/>
      <c r="R132" s="28"/>
    </row>
    <row r="133" spans="1:18" s="13" customFormat="1" ht="56.25" x14ac:dyDescent="0.2">
      <c r="A133" s="14"/>
      <c r="B133" s="37"/>
      <c r="C133" s="37"/>
      <c r="D133" s="38"/>
      <c r="E133" s="39" t="s">
        <v>133</v>
      </c>
      <c r="F133" s="39" t="s">
        <v>429</v>
      </c>
      <c r="G133" s="33" t="s">
        <v>554</v>
      </c>
      <c r="H133" s="33" t="s">
        <v>851</v>
      </c>
      <c r="I133" s="28"/>
      <c r="J133" s="28"/>
      <c r="K133" s="28"/>
      <c r="L133" s="28"/>
      <c r="M133" s="29"/>
      <c r="N133" s="28"/>
      <c r="O133" s="28"/>
      <c r="P133" s="28"/>
      <c r="Q133" s="28"/>
      <c r="R133" s="28"/>
    </row>
    <row r="134" spans="1:18" s="13" customFormat="1" ht="213.75" x14ac:dyDescent="0.2">
      <c r="A134" s="14"/>
      <c r="B134" s="37"/>
      <c r="C134" s="37"/>
      <c r="D134" s="38"/>
      <c r="E134" s="39"/>
      <c r="F134" s="40" t="s">
        <v>479</v>
      </c>
      <c r="G134" s="33" t="s">
        <v>480</v>
      </c>
      <c r="H134" s="33" t="s">
        <v>481</v>
      </c>
      <c r="I134" s="28"/>
      <c r="J134" s="28"/>
      <c r="K134" s="28"/>
      <c r="L134" s="28"/>
      <c r="M134" s="29"/>
      <c r="N134" s="28"/>
      <c r="O134" s="28"/>
      <c r="P134" s="28"/>
      <c r="Q134" s="28"/>
      <c r="R134" s="28"/>
    </row>
    <row r="135" spans="1:18" s="13" customFormat="1" ht="78.75" x14ac:dyDescent="0.2">
      <c r="A135" s="14"/>
      <c r="B135" s="37"/>
      <c r="C135" s="37"/>
      <c r="D135" s="38"/>
      <c r="E135" s="39" t="s">
        <v>224</v>
      </c>
      <c r="F135" s="40" t="s">
        <v>479</v>
      </c>
      <c r="G135" s="33" t="s">
        <v>795</v>
      </c>
      <c r="H135" s="33" t="s">
        <v>796</v>
      </c>
      <c r="I135" s="28"/>
      <c r="J135" s="28"/>
      <c r="K135" s="28"/>
      <c r="L135" s="28"/>
      <c r="M135" s="29"/>
      <c r="N135" s="28"/>
      <c r="O135" s="28"/>
      <c r="P135" s="28"/>
      <c r="Q135" s="28"/>
      <c r="R135" s="28"/>
    </row>
    <row r="136" spans="1:18" s="13" customFormat="1" ht="67.5" x14ac:dyDescent="0.2">
      <c r="A136" s="14"/>
      <c r="B136" s="37"/>
      <c r="C136" s="37"/>
      <c r="D136" s="38"/>
      <c r="E136" s="39" t="s">
        <v>224</v>
      </c>
      <c r="F136" s="40" t="s">
        <v>479</v>
      </c>
      <c r="G136" s="33" t="s">
        <v>484</v>
      </c>
      <c r="H136" s="33" t="s">
        <v>485</v>
      </c>
      <c r="I136" s="28"/>
      <c r="J136" s="28"/>
      <c r="K136" s="28"/>
      <c r="L136" s="28"/>
      <c r="M136" s="29"/>
      <c r="N136" s="28"/>
      <c r="O136" s="28"/>
      <c r="P136" s="28"/>
      <c r="Q136" s="28"/>
      <c r="R136" s="28"/>
    </row>
    <row r="137" spans="1:18" s="13" customFormat="1" ht="22.5" x14ac:dyDescent="0.2">
      <c r="A137" s="14"/>
      <c r="B137" s="37"/>
      <c r="C137" s="37"/>
      <c r="D137" s="38"/>
      <c r="E137" s="39" t="s">
        <v>133</v>
      </c>
      <c r="F137" s="40" t="s">
        <v>479</v>
      </c>
      <c r="G137" s="33" t="s">
        <v>673</v>
      </c>
      <c r="H137" s="33" t="s">
        <v>672</v>
      </c>
      <c r="I137" s="28"/>
      <c r="J137" s="28"/>
      <c r="K137" s="28"/>
      <c r="L137" s="28"/>
      <c r="M137" s="29"/>
      <c r="N137" s="28"/>
      <c r="O137" s="28"/>
      <c r="P137" s="28"/>
      <c r="Q137" s="28"/>
      <c r="R137" s="28"/>
    </row>
    <row r="138" spans="1:18" s="13" customFormat="1" ht="33.75" x14ac:dyDescent="0.2">
      <c r="A138" s="14"/>
      <c r="B138" s="37"/>
      <c r="C138" s="37"/>
      <c r="D138" s="38"/>
      <c r="E138" s="39" t="s">
        <v>224</v>
      </c>
      <c r="F138" s="40" t="s">
        <v>852</v>
      </c>
      <c r="G138" s="33" t="s">
        <v>853</v>
      </c>
      <c r="H138" s="33" t="s">
        <v>921</v>
      </c>
      <c r="I138" s="28"/>
      <c r="J138" s="28"/>
      <c r="K138" s="28"/>
      <c r="L138" s="28"/>
      <c r="M138" s="29"/>
      <c r="N138" s="28"/>
      <c r="O138" s="28"/>
      <c r="P138" s="28"/>
      <c r="Q138" s="28"/>
      <c r="R138" s="28"/>
    </row>
    <row r="139" spans="1:18" s="13" customFormat="1" ht="33.75" x14ac:dyDescent="0.2">
      <c r="A139" s="14"/>
      <c r="B139" s="37"/>
      <c r="C139" s="37"/>
      <c r="D139" s="38"/>
      <c r="E139" s="39" t="s">
        <v>224</v>
      </c>
      <c r="F139" s="40" t="s">
        <v>549</v>
      </c>
      <c r="G139" s="33" t="s">
        <v>923</v>
      </c>
      <c r="H139" s="33" t="s">
        <v>922</v>
      </c>
      <c r="I139" s="28"/>
      <c r="J139" s="28"/>
      <c r="K139" s="28"/>
      <c r="L139" s="28"/>
      <c r="M139" s="29"/>
      <c r="N139" s="28"/>
      <c r="O139" s="28"/>
      <c r="P139" s="28"/>
      <c r="Q139" s="28"/>
      <c r="R139" s="28"/>
    </row>
    <row r="140" spans="1:18" s="13" customFormat="1" ht="33.75" x14ac:dyDescent="0.2">
      <c r="A140" s="14"/>
      <c r="B140" s="37"/>
      <c r="C140" s="37"/>
      <c r="D140" s="38"/>
      <c r="E140" s="39" t="s">
        <v>224</v>
      </c>
      <c r="F140" s="40" t="s">
        <v>549</v>
      </c>
      <c r="G140" s="33" t="s">
        <v>551</v>
      </c>
      <c r="H140" s="33" t="s">
        <v>550</v>
      </c>
      <c r="I140" s="28"/>
      <c r="J140" s="28"/>
      <c r="K140" s="28"/>
      <c r="L140" s="28"/>
      <c r="M140" s="29"/>
      <c r="N140" s="28"/>
      <c r="O140" s="28"/>
      <c r="P140" s="28"/>
      <c r="Q140" s="28"/>
      <c r="R140" s="28"/>
    </row>
    <row r="141" spans="1:18" s="13" customFormat="1" ht="112.5" x14ac:dyDescent="0.2">
      <c r="A141" s="14"/>
      <c r="B141" s="37"/>
      <c r="C141" s="37"/>
      <c r="D141" s="38"/>
      <c r="E141" s="39" t="s">
        <v>224</v>
      </c>
      <c r="F141" s="40" t="s">
        <v>549</v>
      </c>
      <c r="G141" s="33" t="s">
        <v>595</v>
      </c>
      <c r="H141" s="33" t="s">
        <v>594</v>
      </c>
      <c r="I141" s="28"/>
      <c r="J141" s="28"/>
      <c r="K141" s="28"/>
      <c r="L141" s="28"/>
      <c r="M141" s="29"/>
      <c r="N141" s="28"/>
      <c r="O141" s="28"/>
      <c r="P141" s="28"/>
      <c r="Q141" s="28"/>
      <c r="R141" s="28"/>
    </row>
    <row r="142" spans="1:18" s="13" customFormat="1" ht="33.75" x14ac:dyDescent="0.2">
      <c r="A142" s="14"/>
      <c r="B142" s="37"/>
      <c r="C142" s="37"/>
      <c r="D142" s="38"/>
      <c r="E142" s="39" t="s">
        <v>224</v>
      </c>
      <c r="F142" s="40" t="s">
        <v>549</v>
      </c>
      <c r="G142" s="33" t="s">
        <v>556</v>
      </c>
      <c r="H142" s="33" t="s">
        <v>555</v>
      </c>
      <c r="I142" s="28"/>
      <c r="J142" s="28"/>
      <c r="K142" s="28"/>
      <c r="L142" s="28"/>
      <c r="M142" s="29"/>
      <c r="N142" s="28"/>
      <c r="O142" s="28"/>
      <c r="P142" s="28"/>
      <c r="Q142" s="28"/>
      <c r="R142" s="28"/>
    </row>
    <row r="143" spans="1:18" s="13" customFormat="1" ht="146.25" x14ac:dyDescent="0.2">
      <c r="A143" s="14"/>
      <c r="B143" s="37"/>
      <c r="C143" s="37"/>
      <c r="D143" s="38"/>
      <c r="E143" s="40" t="s">
        <v>224</v>
      </c>
      <c r="F143" s="40" t="s">
        <v>430</v>
      </c>
      <c r="G143" s="33" t="s">
        <v>433</v>
      </c>
      <c r="H143" s="33" t="s">
        <v>434</v>
      </c>
      <c r="I143" s="28"/>
      <c r="J143" s="28"/>
      <c r="K143" s="28"/>
      <c r="L143" s="28"/>
      <c r="M143" s="29"/>
      <c r="N143" s="28"/>
      <c r="O143" s="28"/>
      <c r="P143" s="28"/>
      <c r="Q143" s="28"/>
      <c r="R143" s="28"/>
    </row>
    <row r="144" spans="1:18" s="13" customFormat="1" ht="67.5" x14ac:dyDescent="0.2">
      <c r="A144" s="14"/>
      <c r="B144" s="37"/>
      <c r="C144" s="37"/>
      <c r="D144" s="38"/>
      <c r="E144" s="40" t="s">
        <v>224</v>
      </c>
      <c r="F144" s="40" t="s">
        <v>430</v>
      </c>
      <c r="G144" s="33" t="s">
        <v>467</v>
      </c>
      <c r="H144" s="33" t="s">
        <v>466</v>
      </c>
      <c r="I144" s="28"/>
      <c r="J144" s="28"/>
      <c r="K144" s="28"/>
      <c r="L144" s="28"/>
      <c r="M144" s="29"/>
      <c r="N144" s="28"/>
      <c r="O144" s="28"/>
      <c r="P144" s="28"/>
      <c r="Q144" s="28"/>
      <c r="R144" s="28"/>
    </row>
    <row r="145" spans="1:18" ht="112.5" x14ac:dyDescent="0.15">
      <c r="B145" s="37"/>
      <c r="C145" s="37"/>
      <c r="D145" s="38"/>
      <c r="E145" s="39" t="s">
        <v>133</v>
      </c>
      <c r="F145" s="39" t="s">
        <v>430</v>
      </c>
      <c r="G145" s="33" t="s">
        <v>431</v>
      </c>
      <c r="H145" s="33" t="s">
        <v>432</v>
      </c>
    </row>
    <row r="146" spans="1:18" ht="78.75" x14ac:dyDescent="0.15">
      <c r="B146" s="37"/>
      <c r="C146" s="37"/>
      <c r="D146" s="38"/>
      <c r="E146" s="39" t="s">
        <v>224</v>
      </c>
      <c r="F146" s="39" t="s">
        <v>430</v>
      </c>
      <c r="G146" s="33" t="s">
        <v>798</v>
      </c>
      <c r="H146" s="33" t="s">
        <v>797</v>
      </c>
    </row>
    <row r="147" spans="1:18" ht="45" x14ac:dyDescent="0.15">
      <c r="B147" s="37"/>
      <c r="C147" s="37"/>
      <c r="D147" s="38"/>
      <c r="E147" s="39" t="s">
        <v>224</v>
      </c>
      <c r="F147" s="39" t="s">
        <v>430</v>
      </c>
      <c r="G147" s="33" t="s">
        <v>800</v>
      </c>
      <c r="H147" s="33" t="s">
        <v>799</v>
      </c>
    </row>
    <row r="148" spans="1:18" ht="56.25" x14ac:dyDescent="0.15">
      <c r="B148" s="37"/>
      <c r="C148" s="37"/>
      <c r="D148" s="38"/>
      <c r="E148" s="39" t="s">
        <v>224</v>
      </c>
      <c r="F148" s="39" t="s">
        <v>544</v>
      </c>
      <c r="G148" s="33" t="s">
        <v>543</v>
      </c>
      <c r="H148" s="33" t="s">
        <v>545</v>
      </c>
    </row>
    <row r="149" spans="1:18" ht="45" x14ac:dyDescent="0.15">
      <c r="B149" s="37"/>
      <c r="C149" s="37"/>
      <c r="D149" s="38"/>
      <c r="E149" s="39" t="s">
        <v>224</v>
      </c>
      <c r="F149" s="39" t="s">
        <v>544</v>
      </c>
      <c r="G149" s="33" t="s">
        <v>597</v>
      </c>
      <c r="H149" s="33" t="s">
        <v>596</v>
      </c>
    </row>
    <row r="150" spans="1:18" ht="33.75" x14ac:dyDescent="0.15">
      <c r="B150" s="37"/>
      <c r="C150" s="37"/>
      <c r="D150" s="38"/>
      <c r="E150" s="39" t="s">
        <v>224</v>
      </c>
      <c r="F150" s="39" t="s">
        <v>544</v>
      </c>
      <c r="G150" s="33" t="s">
        <v>803</v>
      </c>
      <c r="H150" s="33" t="s">
        <v>802</v>
      </c>
    </row>
    <row r="151" spans="1:18" s="13" customFormat="1" ht="33.75" x14ac:dyDescent="0.2">
      <c r="A151" s="14"/>
      <c r="B151" s="37"/>
      <c r="C151" s="37"/>
      <c r="D151" s="38"/>
      <c r="E151" s="40" t="s">
        <v>224</v>
      </c>
      <c r="F151" s="40" t="s">
        <v>435</v>
      </c>
      <c r="G151" s="33" t="s">
        <v>436</v>
      </c>
      <c r="H151" s="33" t="s">
        <v>801</v>
      </c>
      <c r="I151" s="28"/>
      <c r="J151" s="28"/>
      <c r="K151" s="28"/>
      <c r="L151" s="28"/>
      <c r="M151" s="29"/>
      <c r="N151" s="28"/>
      <c r="O151" s="28"/>
      <c r="P151" s="28"/>
      <c r="Q151" s="28"/>
      <c r="R151" s="28"/>
    </row>
    <row r="152" spans="1:18" s="13" customFormat="1" ht="33.75" x14ac:dyDescent="0.2">
      <c r="A152" s="14"/>
      <c r="B152" s="37"/>
      <c r="C152" s="37"/>
      <c r="D152" s="38"/>
      <c r="E152" s="39" t="s">
        <v>133</v>
      </c>
      <c r="F152" s="39" t="s">
        <v>435</v>
      </c>
      <c r="G152" s="33" t="s">
        <v>548</v>
      </c>
      <c r="H152" s="33" t="s">
        <v>437</v>
      </c>
      <c r="I152" s="28"/>
      <c r="J152" s="28"/>
      <c r="K152" s="28"/>
      <c r="L152" s="28"/>
      <c r="M152" s="29"/>
      <c r="N152" s="28"/>
      <c r="O152" s="28"/>
      <c r="P152" s="28"/>
      <c r="Q152" s="28"/>
      <c r="R152" s="28"/>
    </row>
    <row r="153" spans="1:18" ht="123.75" x14ac:dyDescent="0.15">
      <c r="D153" s="26" t="s">
        <v>385</v>
      </c>
      <c r="E153" s="41" t="s">
        <v>224</v>
      </c>
      <c r="F153" s="39" t="s">
        <v>395</v>
      </c>
      <c r="G153" s="33" t="s">
        <v>396</v>
      </c>
      <c r="H153" s="36" t="s">
        <v>598</v>
      </c>
    </row>
    <row r="154" spans="1:18" ht="56.25" x14ac:dyDescent="0.15">
      <c r="E154" s="41" t="s">
        <v>133</v>
      </c>
      <c r="F154" s="39" t="s">
        <v>395</v>
      </c>
      <c r="G154" s="33" t="s">
        <v>396</v>
      </c>
      <c r="H154" s="36" t="s">
        <v>599</v>
      </c>
    </row>
    <row r="155" spans="1:18" ht="67.5" x14ac:dyDescent="0.15">
      <c r="E155" s="41" t="s">
        <v>224</v>
      </c>
      <c r="F155" s="39" t="s">
        <v>395</v>
      </c>
      <c r="G155" s="33" t="s">
        <v>396</v>
      </c>
      <c r="H155" s="36" t="s">
        <v>546</v>
      </c>
    </row>
    <row r="156" spans="1:18" ht="22.5" x14ac:dyDescent="0.15">
      <c r="E156" s="41" t="s">
        <v>133</v>
      </c>
      <c r="F156" s="39" t="s">
        <v>395</v>
      </c>
      <c r="G156" s="33" t="s">
        <v>396</v>
      </c>
      <c r="H156" s="33" t="s">
        <v>547</v>
      </c>
    </row>
    <row r="157" spans="1:18" s="13" customFormat="1" ht="157.5" x14ac:dyDescent="0.2">
      <c r="A157" s="14"/>
      <c r="B157" s="37"/>
      <c r="C157" s="37"/>
      <c r="D157" s="38"/>
      <c r="E157" s="40" t="s">
        <v>224</v>
      </c>
      <c r="F157" s="40" t="s">
        <v>438</v>
      </c>
      <c r="G157" s="33" t="s">
        <v>439</v>
      </c>
      <c r="H157" s="33" t="s">
        <v>854</v>
      </c>
      <c r="I157" s="28"/>
      <c r="J157" s="28"/>
      <c r="K157" s="28"/>
      <c r="L157" s="28"/>
      <c r="M157" s="29"/>
      <c r="N157" s="28"/>
      <c r="O157" s="28"/>
      <c r="P157" s="28"/>
      <c r="Q157" s="28"/>
      <c r="R157" s="28"/>
    </row>
    <row r="158" spans="1:18" s="13" customFormat="1" ht="67.5" x14ac:dyDescent="0.2">
      <c r="A158" s="14"/>
      <c r="B158" s="37"/>
      <c r="C158" s="37"/>
      <c r="D158" s="38"/>
      <c r="E158" s="40" t="s">
        <v>224</v>
      </c>
      <c r="F158" s="40" t="s">
        <v>438</v>
      </c>
      <c r="G158" s="33" t="s">
        <v>600</v>
      </c>
      <c r="H158" s="33" t="s">
        <v>855</v>
      </c>
      <c r="I158" s="28"/>
      <c r="J158" s="28"/>
      <c r="K158" s="28"/>
      <c r="L158" s="28"/>
      <c r="M158" s="29"/>
      <c r="N158" s="28"/>
      <c r="O158" s="28"/>
      <c r="P158" s="28"/>
      <c r="Q158" s="28"/>
      <c r="R158" s="28"/>
    </row>
    <row r="159" spans="1:18" s="13" customFormat="1" ht="56.25" x14ac:dyDescent="0.2">
      <c r="A159" s="14"/>
      <c r="B159" s="37"/>
      <c r="C159" s="37"/>
      <c r="D159" s="38"/>
      <c r="E159" s="40" t="s">
        <v>133</v>
      </c>
      <c r="F159" s="40" t="s">
        <v>674</v>
      </c>
      <c r="G159" s="33" t="s">
        <v>676</v>
      </c>
      <c r="H159" s="33" t="s">
        <v>675</v>
      </c>
      <c r="I159" s="28"/>
      <c r="J159" s="28"/>
      <c r="K159" s="28"/>
      <c r="L159" s="28"/>
      <c r="M159" s="29"/>
      <c r="N159" s="28"/>
      <c r="O159" s="28"/>
      <c r="P159" s="28"/>
      <c r="Q159" s="28"/>
      <c r="R159" s="28"/>
    </row>
    <row r="160" spans="1:18" s="13" customFormat="1" ht="33.75" x14ac:dyDescent="0.2">
      <c r="A160" s="14"/>
      <c r="B160" s="37"/>
      <c r="C160" s="37"/>
      <c r="D160" s="38"/>
      <c r="E160" s="40" t="s">
        <v>224</v>
      </c>
      <c r="F160" s="40" t="s">
        <v>440</v>
      </c>
      <c r="G160" s="33" t="s">
        <v>441</v>
      </c>
      <c r="H160" s="33" t="s">
        <v>442</v>
      </c>
      <c r="I160" s="28"/>
      <c r="J160" s="28"/>
      <c r="K160" s="28"/>
      <c r="L160" s="28"/>
      <c r="M160" s="29"/>
      <c r="N160" s="28"/>
      <c r="O160" s="28"/>
      <c r="P160" s="28"/>
      <c r="Q160" s="28"/>
      <c r="R160" s="28"/>
    </row>
    <row r="161" spans="1:18" s="13" customFormat="1" ht="22.5" x14ac:dyDescent="0.2">
      <c r="A161" s="14"/>
      <c r="B161" s="37"/>
      <c r="C161" s="37"/>
      <c r="D161" s="38"/>
      <c r="E161" s="40" t="s">
        <v>224</v>
      </c>
      <c r="F161" s="40" t="s">
        <v>440</v>
      </c>
      <c r="G161" s="33" t="s">
        <v>677</v>
      </c>
      <c r="H161" s="33" t="s">
        <v>678</v>
      </c>
      <c r="I161" s="28"/>
      <c r="J161" s="28"/>
      <c r="K161" s="28"/>
      <c r="L161" s="28"/>
      <c r="M161" s="29"/>
      <c r="N161" s="28"/>
      <c r="O161" s="28"/>
      <c r="P161" s="28"/>
      <c r="Q161" s="28"/>
      <c r="R161" s="28"/>
    </row>
    <row r="162" spans="1:18" s="13" customFormat="1" ht="45" x14ac:dyDescent="0.2">
      <c r="A162" s="14"/>
      <c r="B162" s="37"/>
      <c r="C162" s="37"/>
      <c r="D162" s="38"/>
      <c r="E162" s="40" t="s">
        <v>224</v>
      </c>
      <c r="F162" s="40" t="s">
        <v>856</v>
      </c>
      <c r="G162" s="33" t="s">
        <v>858</v>
      </c>
      <c r="H162" s="33" t="s">
        <v>857</v>
      </c>
      <c r="I162" s="28"/>
      <c r="J162" s="28"/>
      <c r="K162" s="28"/>
      <c r="L162" s="28"/>
      <c r="M162" s="29"/>
      <c r="N162" s="28"/>
      <c r="O162" s="28"/>
      <c r="P162" s="28"/>
      <c r="Q162" s="28"/>
      <c r="R162" s="28"/>
    </row>
    <row r="163" spans="1:18" s="13" customFormat="1" ht="22.5" x14ac:dyDescent="0.2">
      <c r="A163" s="14"/>
      <c r="B163" s="37"/>
      <c r="C163" s="37"/>
      <c r="D163" s="38"/>
      <c r="E163" s="40" t="s">
        <v>224</v>
      </c>
      <c r="F163" s="40" t="s">
        <v>557</v>
      </c>
      <c r="G163" s="33" t="s">
        <v>805</v>
      </c>
      <c r="H163" s="33" t="s">
        <v>804</v>
      </c>
      <c r="I163" s="28"/>
      <c r="J163" s="28"/>
      <c r="K163" s="28"/>
      <c r="L163" s="28"/>
      <c r="M163" s="29"/>
      <c r="N163" s="28"/>
      <c r="O163" s="28"/>
      <c r="P163" s="28"/>
      <c r="Q163" s="28"/>
      <c r="R163" s="28"/>
    </row>
    <row r="164" spans="1:18" s="13" customFormat="1" ht="33.75" x14ac:dyDescent="0.2">
      <c r="A164" s="14"/>
      <c r="B164" s="37"/>
      <c r="C164" s="37"/>
      <c r="D164" s="38"/>
      <c r="E164" s="40" t="s">
        <v>224</v>
      </c>
      <c r="F164" s="40" t="s">
        <v>557</v>
      </c>
      <c r="G164" s="33" t="s">
        <v>558</v>
      </c>
      <c r="H164" s="33" t="s">
        <v>863</v>
      </c>
      <c r="I164" s="28"/>
      <c r="J164" s="28"/>
      <c r="K164" s="28"/>
      <c r="L164" s="28"/>
      <c r="M164" s="29"/>
      <c r="N164" s="28"/>
      <c r="O164" s="28"/>
      <c r="P164" s="28"/>
      <c r="Q164" s="28"/>
      <c r="R164" s="28"/>
    </row>
    <row r="165" spans="1:18" s="13" customFormat="1" ht="33.75" x14ac:dyDescent="0.2">
      <c r="A165" s="14"/>
      <c r="B165" s="37"/>
      <c r="C165" s="37"/>
      <c r="D165" s="38"/>
      <c r="E165" s="40" t="s">
        <v>224</v>
      </c>
      <c r="F165" s="40" t="s">
        <v>557</v>
      </c>
      <c r="G165" s="33" t="s">
        <v>860</v>
      </c>
      <c r="H165" s="33" t="s">
        <v>859</v>
      </c>
      <c r="I165" s="28"/>
      <c r="J165" s="28"/>
      <c r="K165" s="28"/>
      <c r="L165" s="28"/>
      <c r="M165" s="29"/>
      <c r="N165" s="28"/>
      <c r="O165" s="28"/>
      <c r="P165" s="28"/>
      <c r="Q165" s="28"/>
      <c r="R165" s="28"/>
    </row>
    <row r="166" spans="1:18" s="13" customFormat="1" ht="14.25" x14ac:dyDescent="0.2">
      <c r="A166" s="14"/>
      <c r="B166" s="37"/>
      <c r="C166" s="37"/>
      <c r="D166" s="38"/>
      <c r="E166" s="40" t="s">
        <v>224</v>
      </c>
      <c r="F166" s="40" t="s">
        <v>557</v>
      </c>
      <c r="G166" s="33" t="s">
        <v>861</v>
      </c>
      <c r="H166" s="33" t="s">
        <v>862</v>
      </c>
      <c r="I166" s="28"/>
      <c r="J166" s="28"/>
      <c r="K166" s="28"/>
      <c r="L166" s="28"/>
      <c r="M166" s="29"/>
      <c r="N166" s="28"/>
      <c r="O166" s="28"/>
      <c r="P166" s="28"/>
      <c r="Q166" s="28"/>
      <c r="R166" s="28"/>
    </row>
    <row r="167" spans="1:18" s="13" customFormat="1" ht="67.5" x14ac:dyDescent="0.2">
      <c r="A167" s="14"/>
      <c r="B167" s="37"/>
      <c r="C167" s="37"/>
      <c r="D167" s="38"/>
      <c r="E167" s="40" t="s">
        <v>224</v>
      </c>
      <c r="F167" s="40" t="s">
        <v>557</v>
      </c>
      <c r="G167" s="33" t="s">
        <v>680</v>
      </c>
      <c r="H167" s="33" t="s">
        <v>679</v>
      </c>
      <c r="I167" s="28"/>
      <c r="J167" s="28"/>
      <c r="K167" s="28"/>
      <c r="L167" s="28"/>
      <c r="M167" s="29"/>
      <c r="N167" s="28"/>
      <c r="O167" s="28"/>
      <c r="P167" s="28"/>
      <c r="Q167" s="28"/>
      <c r="R167" s="28"/>
    </row>
    <row r="168" spans="1:18" s="13" customFormat="1" ht="22.5" x14ac:dyDescent="0.2">
      <c r="A168" s="14"/>
      <c r="B168" s="37"/>
      <c r="C168" s="37"/>
      <c r="D168" s="38"/>
      <c r="E168" s="40" t="s">
        <v>224</v>
      </c>
      <c r="F168" s="40" t="s">
        <v>557</v>
      </c>
      <c r="G168" s="33" t="s">
        <v>847</v>
      </c>
      <c r="H168" s="33" t="s">
        <v>848</v>
      </c>
      <c r="I168" s="28"/>
      <c r="J168" s="28"/>
      <c r="K168" s="28"/>
      <c r="L168" s="28"/>
      <c r="M168" s="29"/>
      <c r="N168" s="28"/>
      <c r="O168" s="28"/>
      <c r="P168" s="28"/>
      <c r="Q168" s="28"/>
      <c r="R168" s="28"/>
    </row>
    <row r="169" spans="1:18" s="13" customFormat="1" ht="14.25" x14ac:dyDescent="0.2">
      <c r="A169" s="14"/>
      <c r="B169" s="37"/>
      <c r="C169" s="37"/>
      <c r="D169" s="38"/>
      <c r="E169" s="40" t="s">
        <v>224</v>
      </c>
      <c r="F169" s="40" t="s">
        <v>807</v>
      </c>
      <c r="G169" s="33" t="s">
        <v>808</v>
      </c>
      <c r="H169" s="33" t="s">
        <v>806</v>
      </c>
      <c r="I169" s="28"/>
      <c r="J169" s="28"/>
      <c r="K169" s="28"/>
      <c r="L169" s="28"/>
      <c r="M169" s="29"/>
      <c r="N169" s="28"/>
      <c r="O169" s="28"/>
      <c r="P169" s="28"/>
      <c r="Q169" s="28"/>
      <c r="R169" s="28"/>
    </row>
    <row r="170" spans="1:18" s="13" customFormat="1" ht="146.25" x14ac:dyDescent="0.2">
      <c r="A170" s="14"/>
      <c r="B170" s="37"/>
      <c r="C170" s="37"/>
      <c r="D170" s="38"/>
      <c r="E170" s="40" t="s">
        <v>224</v>
      </c>
      <c r="F170" s="40" t="s">
        <v>559</v>
      </c>
      <c r="G170" s="33" t="s">
        <v>564</v>
      </c>
      <c r="H170" s="33" t="s">
        <v>563</v>
      </c>
      <c r="I170" s="28"/>
      <c r="J170" s="28"/>
      <c r="K170" s="28"/>
      <c r="L170" s="28"/>
      <c r="M170" s="29"/>
      <c r="N170" s="28"/>
      <c r="O170" s="28"/>
      <c r="P170" s="28"/>
      <c r="Q170" s="28"/>
      <c r="R170" s="28"/>
    </row>
    <row r="171" spans="1:18" s="13" customFormat="1" ht="157.5" x14ac:dyDescent="0.2">
      <c r="A171" s="14"/>
      <c r="B171" s="37"/>
      <c r="C171" s="37"/>
      <c r="D171" s="38"/>
      <c r="E171" s="40" t="s">
        <v>224</v>
      </c>
      <c r="F171" s="40" t="s">
        <v>559</v>
      </c>
      <c r="G171" s="33" t="s">
        <v>603</v>
      </c>
      <c r="H171" s="33" t="s">
        <v>602</v>
      </c>
      <c r="I171" s="28"/>
      <c r="J171" s="28"/>
      <c r="K171" s="28"/>
      <c r="L171" s="28"/>
      <c r="M171" s="29"/>
      <c r="N171" s="28"/>
      <c r="O171" s="28"/>
      <c r="P171" s="28"/>
      <c r="Q171" s="28"/>
      <c r="R171" s="28"/>
    </row>
    <row r="172" spans="1:18" s="13" customFormat="1" ht="33.75" x14ac:dyDescent="0.2">
      <c r="A172" s="14"/>
      <c r="B172" s="37"/>
      <c r="C172" s="37"/>
      <c r="D172" s="38"/>
      <c r="E172" s="40" t="s">
        <v>224</v>
      </c>
      <c r="F172" s="40" t="s">
        <v>561</v>
      </c>
      <c r="G172" s="33" t="s">
        <v>864</v>
      </c>
      <c r="H172" s="33" t="s">
        <v>865</v>
      </c>
      <c r="I172" s="28"/>
      <c r="J172" s="28"/>
      <c r="K172" s="28"/>
      <c r="L172" s="28"/>
      <c r="M172" s="29"/>
      <c r="N172" s="28"/>
      <c r="O172" s="28"/>
      <c r="P172" s="28"/>
      <c r="Q172" s="28"/>
      <c r="R172" s="28"/>
    </row>
    <row r="173" spans="1:18" s="13" customFormat="1" ht="191.25" x14ac:dyDescent="0.2">
      <c r="A173" s="14"/>
      <c r="B173" s="37"/>
      <c r="C173" s="37"/>
      <c r="D173" s="38"/>
      <c r="E173" s="40" t="s">
        <v>133</v>
      </c>
      <c r="F173" s="40" t="s">
        <v>561</v>
      </c>
      <c r="G173" s="33" t="s">
        <v>605</v>
      </c>
      <c r="H173" s="33" t="s">
        <v>604</v>
      </c>
      <c r="I173" s="28"/>
      <c r="J173" s="28"/>
      <c r="K173" s="28"/>
      <c r="L173" s="28"/>
      <c r="M173" s="29"/>
      <c r="N173" s="28"/>
      <c r="O173" s="28"/>
      <c r="P173" s="28"/>
      <c r="Q173" s="28"/>
      <c r="R173" s="28"/>
    </row>
    <row r="174" spans="1:18" s="13" customFormat="1" ht="45" x14ac:dyDescent="0.2">
      <c r="A174" s="14"/>
      <c r="B174" s="37"/>
      <c r="C174" s="37"/>
      <c r="D174" s="38"/>
      <c r="E174" s="40" t="s">
        <v>133</v>
      </c>
      <c r="F174" s="40" t="s">
        <v>561</v>
      </c>
      <c r="G174" s="33" t="s">
        <v>562</v>
      </c>
      <c r="H174" s="33" t="s">
        <v>560</v>
      </c>
      <c r="I174" s="28"/>
      <c r="J174" s="28"/>
      <c r="K174" s="28"/>
      <c r="L174" s="28"/>
      <c r="M174" s="29"/>
      <c r="N174" s="28"/>
      <c r="O174" s="28"/>
      <c r="P174" s="28"/>
      <c r="Q174" s="28"/>
      <c r="R174" s="28"/>
    </row>
    <row r="175" spans="1:18" s="13" customFormat="1" ht="67.5" x14ac:dyDescent="0.2">
      <c r="A175" s="14"/>
      <c r="B175" s="37"/>
      <c r="C175" s="37"/>
      <c r="D175" s="38"/>
      <c r="E175" s="40" t="s">
        <v>224</v>
      </c>
      <c r="F175" s="40" t="s">
        <v>475</v>
      </c>
      <c r="G175" s="33" t="s">
        <v>476</v>
      </c>
      <c r="H175" s="33" t="s">
        <v>601</v>
      </c>
      <c r="I175" s="28"/>
      <c r="J175" s="28"/>
      <c r="K175" s="28"/>
      <c r="L175" s="28"/>
      <c r="M175" s="29"/>
      <c r="N175" s="28"/>
      <c r="O175" s="28"/>
      <c r="P175" s="28"/>
      <c r="Q175" s="28"/>
      <c r="R175" s="28"/>
    </row>
    <row r="176" spans="1:18" s="13" customFormat="1" ht="67.5" x14ac:dyDescent="0.2">
      <c r="A176" s="14"/>
      <c r="B176" s="37"/>
      <c r="C176" s="37"/>
      <c r="D176" s="38"/>
      <c r="E176" s="40" t="s">
        <v>224</v>
      </c>
      <c r="F176" s="40" t="s">
        <v>475</v>
      </c>
      <c r="G176" s="33" t="s">
        <v>871</v>
      </c>
      <c r="H176" s="33" t="s">
        <v>870</v>
      </c>
      <c r="I176" s="28"/>
      <c r="J176" s="28"/>
      <c r="K176" s="28"/>
      <c r="L176" s="28"/>
      <c r="M176" s="29"/>
      <c r="N176" s="28"/>
      <c r="O176" s="28"/>
      <c r="P176" s="28"/>
      <c r="Q176" s="28"/>
      <c r="R176" s="28"/>
    </row>
    <row r="177" spans="1:18" s="13" customFormat="1" ht="33.75" x14ac:dyDescent="0.2">
      <c r="A177" s="14"/>
      <c r="B177" s="37"/>
      <c r="C177" s="37"/>
      <c r="D177" s="38"/>
      <c r="E177" s="40" t="s">
        <v>224</v>
      </c>
      <c r="F177" s="40" t="s">
        <v>475</v>
      </c>
      <c r="G177" s="33" t="s">
        <v>925</v>
      </c>
      <c r="H177" s="33" t="s">
        <v>924</v>
      </c>
      <c r="I177" s="28"/>
      <c r="J177" s="28"/>
      <c r="K177" s="28"/>
      <c r="L177" s="28"/>
      <c r="M177" s="29"/>
      <c r="N177" s="28"/>
      <c r="O177" s="28"/>
      <c r="P177" s="28"/>
      <c r="Q177" s="28"/>
      <c r="R177" s="28"/>
    </row>
    <row r="178" spans="1:18" s="13" customFormat="1" ht="56.25" x14ac:dyDescent="0.2">
      <c r="A178" s="14"/>
      <c r="B178" s="37"/>
      <c r="C178" s="37"/>
      <c r="D178" s="38"/>
      <c r="E178" s="40" t="s">
        <v>224</v>
      </c>
      <c r="F178" s="40" t="s">
        <v>566</v>
      </c>
      <c r="G178" s="33" t="s">
        <v>567</v>
      </c>
      <c r="H178" s="42" t="s">
        <v>606</v>
      </c>
      <c r="I178" s="28"/>
      <c r="J178" s="28"/>
      <c r="K178" s="28"/>
      <c r="L178" s="28"/>
      <c r="M178" s="29"/>
      <c r="N178" s="28"/>
      <c r="O178" s="28"/>
      <c r="P178" s="28"/>
      <c r="Q178" s="28"/>
      <c r="R178" s="28"/>
    </row>
    <row r="179" spans="1:18" s="13" customFormat="1" ht="14.25" x14ac:dyDescent="0.2">
      <c r="A179" s="14"/>
      <c r="B179" s="37"/>
      <c r="C179" s="37"/>
      <c r="D179" s="38"/>
      <c r="E179" s="40" t="s">
        <v>224</v>
      </c>
      <c r="F179" s="40" t="s">
        <v>566</v>
      </c>
      <c r="G179" s="33" t="s">
        <v>866</v>
      </c>
      <c r="H179" s="42" t="s">
        <v>867</v>
      </c>
      <c r="I179" s="28"/>
      <c r="J179" s="28"/>
      <c r="K179" s="28"/>
      <c r="L179" s="28"/>
      <c r="M179" s="29"/>
      <c r="N179" s="28"/>
      <c r="O179" s="28"/>
      <c r="P179" s="28"/>
      <c r="Q179" s="28"/>
      <c r="R179" s="28"/>
    </row>
    <row r="180" spans="1:18" s="13" customFormat="1" ht="14.25" x14ac:dyDescent="0.2">
      <c r="A180" s="14"/>
      <c r="B180" s="37"/>
      <c r="C180" s="37"/>
      <c r="D180" s="38"/>
      <c r="E180" s="40" t="s">
        <v>224</v>
      </c>
      <c r="F180" s="40" t="s">
        <v>566</v>
      </c>
      <c r="G180" s="33" t="s">
        <v>868</v>
      </c>
      <c r="H180" s="42" t="s">
        <v>869</v>
      </c>
      <c r="I180" s="28"/>
      <c r="J180" s="28"/>
      <c r="K180" s="28"/>
      <c r="L180" s="28"/>
      <c r="M180" s="29"/>
      <c r="N180" s="28"/>
      <c r="O180" s="28"/>
      <c r="P180" s="28"/>
      <c r="Q180" s="28"/>
      <c r="R180" s="28"/>
    </row>
    <row r="181" spans="1:18" s="13" customFormat="1" ht="45" x14ac:dyDescent="0.2">
      <c r="A181" s="14"/>
      <c r="B181" s="37"/>
      <c r="C181" s="37"/>
      <c r="D181" s="38"/>
      <c r="E181" s="40" t="s">
        <v>224</v>
      </c>
      <c r="F181" s="40" t="s">
        <v>566</v>
      </c>
      <c r="G181" s="42" t="s">
        <v>809</v>
      </c>
      <c r="H181" s="42" t="s">
        <v>809</v>
      </c>
      <c r="I181" s="28"/>
      <c r="J181" s="28"/>
      <c r="K181" s="28"/>
      <c r="L181" s="28"/>
      <c r="M181" s="29"/>
      <c r="N181" s="28"/>
      <c r="O181" s="28"/>
      <c r="P181" s="28"/>
      <c r="Q181" s="28"/>
      <c r="R181" s="28"/>
    </row>
    <row r="182" spans="1:18" s="13" customFormat="1" ht="45" x14ac:dyDescent="0.2">
      <c r="A182" s="14"/>
      <c r="B182" s="37"/>
      <c r="C182" s="37"/>
      <c r="D182" s="38"/>
      <c r="E182" s="40" t="s">
        <v>224</v>
      </c>
      <c r="F182" s="40" t="s">
        <v>872</v>
      </c>
      <c r="G182" s="42" t="s">
        <v>874</v>
      </c>
      <c r="H182" s="42" t="s">
        <v>873</v>
      </c>
      <c r="I182" s="28"/>
      <c r="J182" s="28"/>
      <c r="K182" s="28"/>
      <c r="L182" s="28"/>
      <c r="M182" s="29"/>
      <c r="N182" s="28"/>
      <c r="O182" s="28"/>
      <c r="P182" s="28"/>
      <c r="Q182" s="28"/>
      <c r="R182" s="28"/>
    </row>
    <row r="183" spans="1:18" s="13" customFormat="1" ht="45" x14ac:dyDescent="0.2">
      <c r="A183" s="14"/>
      <c r="B183" s="37"/>
      <c r="C183" s="37"/>
      <c r="D183" s="38"/>
      <c r="E183" s="40" t="s">
        <v>224</v>
      </c>
      <c r="F183" s="40" t="s">
        <v>811</v>
      </c>
      <c r="G183" s="42" t="s">
        <v>812</v>
      </c>
      <c r="H183" s="42" t="s">
        <v>810</v>
      </c>
      <c r="I183" s="28"/>
      <c r="J183" s="28"/>
      <c r="K183" s="28"/>
      <c r="L183" s="28"/>
      <c r="M183" s="29"/>
      <c r="N183" s="28"/>
      <c r="O183" s="28"/>
      <c r="P183" s="28"/>
      <c r="Q183" s="28"/>
      <c r="R183" s="28"/>
    </row>
    <row r="184" spans="1:18" s="13" customFormat="1" ht="33.75" x14ac:dyDescent="0.2">
      <c r="A184" s="14"/>
      <c r="B184" s="37"/>
      <c r="C184" s="37"/>
      <c r="D184" s="38"/>
      <c r="E184" s="40" t="s">
        <v>224</v>
      </c>
      <c r="F184" s="40" t="s">
        <v>811</v>
      </c>
      <c r="G184" s="42" t="s">
        <v>814</v>
      </c>
      <c r="H184" s="42" t="s">
        <v>813</v>
      </c>
      <c r="I184" s="28"/>
      <c r="J184" s="28"/>
      <c r="K184" s="28"/>
      <c r="L184" s="28"/>
      <c r="M184" s="29"/>
      <c r="N184" s="28"/>
      <c r="O184" s="28"/>
      <c r="P184" s="28"/>
      <c r="Q184" s="28"/>
      <c r="R184" s="28"/>
    </row>
    <row r="185" spans="1:18" s="13" customFormat="1" ht="33.75" x14ac:dyDescent="0.2">
      <c r="A185" s="14"/>
      <c r="B185" s="37"/>
      <c r="C185" s="37"/>
      <c r="D185" s="38"/>
      <c r="E185" s="40" t="s">
        <v>224</v>
      </c>
      <c r="F185" s="40" t="s">
        <v>811</v>
      </c>
      <c r="G185" s="42" t="s">
        <v>816</v>
      </c>
      <c r="H185" s="42" t="s">
        <v>815</v>
      </c>
      <c r="I185" s="28"/>
      <c r="J185" s="28"/>
      <c r="K185" s="28"/>
      <c r="L185" s="28"/>
      <c r="M185" s="29"/>
      <c r="N185" s="28"/>
      <c r="O185" s="28"/>
      <c r="P185" s="28"/>
      <c r="Q185" s="28"/>
      <c r="R185" s="28"/>
    </row>
    <row r="186" spans="1:18" s="13" customFormat="1" ht="33.75" x14ac:dyDescent="0.2">
      <c r="A186" s="14"/>
      <c r="B186" s="37"/>
      <c r="C186" s="37"/>
      <c r="D186" s="38"/>
      <c r="E186" s="40" t="s">
        <v>224</v>
      </c>
      <c r="F186" s="40" t="s">
        <v>875</v>
      </c>
      <c r="G186" s="42" t="s">
        <v>877</v>
      </c>
      <c r="H186" s="42" t="s">
        <v>876</v>
      </c>
      <c r="I186" s="28"/>
      <c r="J186" s="28"/>
      <c r="K186" s="28"/>
      <c r="L186" s="28"/>
      <c r="M186" s="29"/>
      <c r="N186" s="28"/>
      <c r="O186" s="28"/>
      <c r="P186" s="28"/>
      <c r="Q186" s="28"/>
      <c r="R186" s="28"/>
    </row>
    <row r="187" spans="1:18" s="13" customFormat="1" ht="22.5" x14ac:dyDescent="0.2">
      <c r="A187" s="14"/>
      <c r="B187" s="37"/>
      <c r="C187" s="37"/>
      <c r="D187" s="38"/>
      <c r="E187" s="40" t="s">
        <v>224</v>
      </c>
      <c r="F187" s="40" t="s">
        <v>818</v>
      </c>
      <c r="G187" s="42" t="s">
        <v>819</v>
      </c>
      <c r="H187" s="42" t="s">
        <v>817</v>
      </c>
      <c r="I187" s="28"/>
      <c r="J187" s="28"/>
      <c r="K187" s="28"/>
      <c r="L187" s="28"/>
      <c r="M187" s="29"/>
      <c r="N187" s="28"/>
      <c r="O187" s="28"/>
      <c r="P187" s="28"/>
      <c r="Q187" s="28"/>
      <c r="R187" s="28"/>
    </row>
    <row r="188" spans="1:18" s="13" customFormat="1" ht="33.75" x14ac:dyDescent="0.2">
      <c r="A188" s="14"/>
      <c r="B188" s="37"/>
      <c r="C188" s="37"/>
      <c r="D188" s="38"/>
      <c r="E188" s="40" t="s">
        <v>224</v>
      </c>
      <c r="F188" s="40" t="s">
        <v>878</v>
      </c>
      <c r="G188" s="42" t="s">
        <v>880</v>
      </c>
      <c r="H188" s="42" t="s">
        <v>879</v>
      </c>
      <c r="I188" s="28"/>
      <c r="J188" s="28"/>
      <c r="K188" s="28"/>
      <c r="L188" s="28"/>
      <c r="M188" s="29"/>
      <c r="N188" s="28"/>
      <c r="O188" s="28"/>
      <c r="P188" s="28"/>
      <c r="Q188" s="28"/>
      <c r="R188" s="28"/>
    </row>
    <row r="189" spans="1:18" s="13" customFormat="1" ht="78.75" x14ac:dyDescent="0.2">
      <c r="A189" s="14"/>
      <c r="B189" s="37"/>
      <c r="C189" s="37"/>
      <c r="D189" s="38"/>
      <c r="E189" s="40" t="s">
        <v>224</v>
      </c>
      <c r="F189" s="40" t="s">
        <v>470</v>
      </c>
      <c r="G189" s="33" t="s">
        <v>468</v>
      </c>
      <c r="H189" s="33" t="s">
        <v>469</v>
      </c>
      <c r="I189" s="28"/>
      <c r="J189" s="28"/>
      <c r="K189" s="28"/>
      <c r="L189" s="28"/>
      <c r="M189" s="29"/>
      <c r="N189" s="28"/>
      <c r="O189" s="28"/>
      <c r="P189" s="28"/>
      <c r="Q189" s="28"/>
      <c r="R189" s="28"/>
    </row>
    <row r="190" spans="1:18" s="13" customFormat="1" ht="247.5" x14ac:dyDescent="0.2">
      <c r="A190" s="14"/>
      <c r="B190" s="37"/>
      <c r="C190" s="37"/>
      <c r="D190" s="38"/>
      <c r="E190" s="39" t="s">
        <v>224</v>
      </c>
      <c r="F190" s="39" t="s">
        <v>443</v>
      </c>
      <c r="G190" s="33" t="s">
        <v>439</v>
      </c>
      <c r="H190" s="33" t="s">
        <v>444</v>
      </c>
      <c r="I190" s="28"/>
      <c r="J190" s="28"/>
      <c r="K190" s="28"/>
      <c r="L190" s="28"/>
      <c r="M190" s="29"/>
      <c r="N190" s="28"/>
      <c r="O190" s="28"/>
      <c r="P190" s="28"/>
      <c r="Q190" s="28"/>
      <c r="R190" s="28"/>
    </row>
    <row r="191" spans="1:18" s="13" customFormat="1" ht="33.75" x14ac:dyDescent="0.2">
      <c r="A191" s="14"/>
      <c r="B191" s="37"/>
      <c r="C191" s="37"/>
      <c r="D191" s="38"/>
      <c r="E191" s="39" t="s">
        <v>224</v>
      </c>
      <c r="F191" s="39" t="s">
        <v>382</v>
      </c>
      <c r="G191" s="33" t="s">
        <v>821</v>
      </c>
      <c r="H191" s="33" t="s">
        <v>820</v>
      </c>
      <c r="I191" s="28"/>
      <c r="J191" s="28"/>
      <c r="K191" s="28"/>
      <c r="L191" s="28"/>
      <c r="M191" s="29"/>
      <c r="N191" s="28"/>
      <c r="O191" s="28"/>
      <c r="P191" s="28"/>
      <c r="Q191" s="28"/>
      <c r="R191" s="28"/>
    </row>
    <row r="192" spans="1:18" s="13" customFormat="1" ht="90" x14ac:dyDescent="0.2">
      <c r="A192" s="14"/>
      <c r="B192" s="37"/>
      <c r="C192" s="37"/>
      <c r="D192" s="38"/>
      <c r="E192" s="39" t="s">
        <v>224</v>
      </c>
      <c r="F192" s="39" t="s">
        <v>382</v>
      </c>
      <c r="G192" s="33" t="s">
        <v>927</v>
      </c>
      <c r="H192" s="33" t="s">
        <v>926</v>
      </c>
      <c r="I192" s="28"/>
      <c r="J192" s="28"/>
      <c r="K192" s="28"/>
      <c r="L192" s="28"/>
      <c r="M192" s="29"/>
      <c r="N192" s="28"/>
      <c r="O192" s="28"/>
      <c r="P192" s="28"/>
      <c r="Q192" s="28"/>
      <c r="R192" s="28"/>
    </row>
    <row r="193" spans="1:18" s="13" customFormat="1" ht="135" x14ac:dyDescent="0.2">
      <c r="A193" s="14"/>
      <c r="B193" s="37"/>
      <c r="C193" s="37"/>
      <c r="D193" s="38"/>
      <c r="E193" s="39" t="s">
        <v>225</v>
      </c>
      <c r="F193" s="39" t="s">
        <v>607</v>
      </c>
      <c r="G193" s="33" t="s">
        <v>608</v>
      </c>
      <c r="H193" s="33" t="s">
        <v>609</v>
      </c>
      <c r="I193" s="28"/>
      <c r="J193" s="28"/>
      <c r="K193" s="28"/>
      <c r="L193" s="28"/>
      <c r="M193" s="29"/>
      <c r="N193" s="28"/>
      <c r="O193" s="28"/>
      <c r="P193" s="28"/>
      <c r="Q193" s="28"/>
      <c r="R193" s="28"/>
    </row>
    <row r="194" spans="1:18" s="13" customFormat="1" ht="67.5" x14ac:dyDescent="0.2">
      <c r="A194" s="14"/>
      <c r="B194" s="37"/>
      <c r="C194" s="37"/>
      <c r="D194" s="38"/>
      <c r="E194" s="39" t="s">
        <v>226</v>
      </c>
      <c r="F194" s="39" t="s">
        <v>611</v>
      </c>
      <c r="G194" s="33" t="s">
        <v>610</v>
      </c>
      <c r="H194" s="33" t="s">
        <v>612</v>
      </c>
      <c r="I194" s="28"/>
      <c r="J194" s="28"/>
      <c r="K194" s="28"/>
      <c r="L194" s="28"/>
      <c r="M194" s="29"/>
      <c r="N194" s="28"/>
      <c r="O194" s="28"/>
      <c r="P194" s="28"/>
      <c r="Q194" s="28"/>
      <c r="R194" s="28"/>
    </row>
    <row r="195" spans="1:18" s="13" customFormat="1" ht="45" x14ac:dyDescent="0.2">
      <c r="A195" s="14"/>
      <c r="B195" s="37"/>
      <c r="C195" s="37"/>
      <c r="D195" s="38"/>
      <c r="E195" s="39" t="s">
        <v>226</v>
      </c>
      <c r="F195" s="39" t="s">
        <v>611</v>
      </c>
      <c r="G195" s="33" t="s">
        <v>823</v>
      </c>
      <c r="H195" s="33" t="s">
        <v>822</v>
      </c>
      <c r="I195" s="28"/>
      <c r="J195" s="28"/>
      <c r="K195" s="28"/>
      <c r="L195" s="28"/>
      <c r="M195" s="29"/>
      <c r="N195" s="28"/>
      <c r="O195" s="28"/>
      <c r="P195" s="28"/>
      <c r="Q195" s="28"/>
      <c r="R195" s="28"/>
    </row>
    <row r="196" spans="1:18" s="13" customFormat="1" ht="22.5" x14ac:dyDescent="0.2">
      <c r="A196" s="14"/>
      <c r="B196" s="37"/>
      <c r="C196" s="37"/>
      <c r="D196" s="38"/>
      <c r="E196" s="39" t="s">
        <v>225</v>
      </c>
      <c r="F196" s="39"/>
      <c r="G196" s="33" t="s">
        <v>882</v>
      </c>
      <c r="H196" s="33" t="s">
        <v>881</v>
      </c>
      <c r="I196" s="28"/>
      <c r="J196" s="28"/>
      <c r="K196" s="28"/>
      <c r="L196" s="28"/>
      <c r="M196" s="29"/>
      <c r="N196" s="28"/>
      <c r="O196" s="28"/>
      <c r="P196" s="28"/>
      <c r="Q196" s="28"/>
      <c r="R196" s="28"/>
    </row>
    <row r="197" spans="1:18" s="13" customFormat="1" ht="22.5" x14ac:dyDescent="0.2">
      <c r="A197" s="14"/>
      <c r="B197" s="37"/>
      <c r="C197" s="37"/>
      <c r="D197" s="38"/>
      <c r="E197" s="39" t="s">
        <v>225</v>
      </c>
      <c r="F197" s="39" t="s">
        <v>884</v>
      </c>
      <c r="G197" s="33" t="s">
        <v>885</v>
      </c>
      <c r="H197" s="33" t="s">
        <v>886</v>
      </c>
      <c r="I197" s="28"/>
      <c r="J197" s="28"/>
      <c r="K197" s="28"/>
      <c r="L197" s="28"/>
      <c r="M197" s="29"/>
      <c r="N197" s="28"/>
      <c r="O197" s="28"/>
      <c r="P197" s="28"/>
      <c r="Q197" s="28"/>
      <c r="R197" s="28"/>
    </row>
    <row r="198" spans="1:18" s="13" customFormat="1" ht="22.5" x14ac:dyDescent="0.2">
      <c r="A198" s="14"/>
      <c r="B198" s="37"/>
      <c r="C198" s="37"/>
      <c r="D198" s="38"/>
      <c r="E198" s="39" t="s">
        <v>225</v>
      </c>
      <c r="F198" s="39" t="s">
        <v>884</v>
      </c>
      <c r="G198" s="33" t="s">
        <v>888</v>
      </c>
      <c r="H198" s="33" t="s">
        <v>887</v>
      </c>
      <c r="I198" s="28"/>
      <c r="J198" s="28"/>
      <c r="K198" s="28"/>
      <c r="L198" s="28"/>
      <c r="M198" s="29"/>
      <c r="N198" s="28"/>
      <c r="O198" s="28"/>
      <c r="P198" s="28"/>
      <c r="Q198" s="28"/>
      <c r="R198" s="28"/>
    </row>
    <row r="199" spans="1:18" s="13" customFormat="1" ht="33.75" x14ac:dyDescent="0.2">
      <c r="A199" s="14"/>
      <c r="B199" s="37"/>
      <c r="C199" s="37"/>
      <c r="D199" s="38"/>
      <c r="E199" s="39" t="s">
        <v>225</v>
      </c>
      <c r="F199" s="39" t="s">
        <v>825</v>
      </c>
      <c r="G199" s="33" t="s">
        <v>824</v>
      </c>
      <c r="H199" s="33" t="s">
        <v>891</v>
      </c>
      <c r="I199" s="28"/>
      <c r="J199" s="28"/>
      <c r="K199" s="28"/>
      <c r="L199" s="28"/>
      <c r="M199" s="29"/>
      <c r="N199" s="28"/>
      <c r="O199" s="28"/>
      <c r="P199" s="28"/>
      <c r="Q199" s="28"/>
      <c r="R199" s="28"/>
    </row>
    <row r="200" spans="1:18" s="13" customFormat="1" ht="22.5" x14ac:dyDescent="0.2">
      <c r="A200" s="14"/>
      <c r="B200" s="37"/>
      <c r="C200" s="37"/>
      <c r="D200" s="38"/>
      <c r="E200" s="39" t="s">
        <v>225</v>
      </c>
      <c r="F200" s="39" t="s">
        <v>825</v>
      </c>
      <c r="G200" s="33" t="s">
        <v>889</v>
      </c>
      <c r="H200" s="33" t="s">
        <v>890</v>
      </c>
      <c r="I200" s="28"/>
      <c r="J200" s="28"/>
      <c r="K200" s="28"/>
      <c r="L200" s="28"/>
      <c r="M200" s="29"/>
      <c r="N200" s="28"/>
      <c r="O200" s="28"/>
      <c r="P200" s="28"/>
      <c r="Q200" s="28"/>
      <c r="R200" s="28"/>
    </row>
    <row r="201" spans="1:18" s="13" customFormat="1" ht="33.75" x14ac:dyDescent="0.2">
      <c r="A201" s="14"/>
      <c r="B201" s="37"/>
      <c r="C201" s="37"/>
      <c r="D201" s="38"/>
      <c r="E201" s="39" t="s">
        <v>225</v>
      </c>
      <c r="F201" s="39" t="s">
        <v>825</v>
      </c>
      <c r="G201" s="33" t="s">
        <v>827</v>
      </c>
      <c r="H201" s="33" t="s">
        <v>826</v>
      </c>
      <c r="I201" s="28"/>
      <c r="J201" s="28"/>
      <c r="K201" s="28"/>
      <c r="L201" s="28"/>
      <c r="M201" s="29"/>
      <c r="N201" s="28"/>
      <c r="O201" s="28"/>
      <c r="P201" s="28"/>
      <c r="Q201" s="28"/>
      <c r="R201" s="28"/>
    </row>
    <row r="202" spans="1:18" s="13" customFormat="1" ht="22.5" x14ac:dyDescent="0.2">
      <c r="A202" s="14"/>
      <c r="B202" s="37"/>
      <c r="C202" s="37"/>
      <c r="D202" s="38"/>
      <c r="E202" s="39" t="s">
        <v>225</v>
      </c>
      <c r="F202" s="39" t="s">
        <v>825</v>
      </c>
      <c r="G202" s="33" t="s">
        <v>893</v>
      </c>
      <c r="H202" s="33" t="s">
        <v>892</v>
      </c>
      <c r="I202" s="28"/>
      <c r="J202" s="28"/>
      <c r="K202" s="28"/>
      <c r="L202" s="28"/>
      <c r="M202" s="29"/>
      <c r="N202" s="28"/>
      <c r="O202" s="28"/>
      <c r="P202" s="28"/>
      <c r="Q202" s="28"/>
      <c r="R202" s="28"/>
    </row>
    <row r="203" spans="1:18" s="13" customFormat="1" ht="33.75" x14ac:dyDescent="0.2">
      <c r="A203" s="14"/>
      <c r="B203" s="37"/>
      <c r="C203" s="37"/>
      <c r="D203" s="38"/>
      <c r="E203" s="39" t="s">
        <v>225</v>
      </c>
      <c r="F203" s="39" t="s">
        <v>829</v>
      </c>
      <c r="G203" s="33" t="s">
        <v>827</v>
      </c>
      <c r="H203" s="33" t="s">
        <v>828</v>
      </c>
      <c r="I203" s="28"/>
      <c r="J203" s="28"/>
      <c r="K203" s="28"/>
      <c r="L203" s="28"/>
      <c r="M203" s="29"/>
      <c r="N203" s="28"/>
      <c r="O203" s="28"/>
      <c r="P203" s="28"/>
      <c r="Q203" s="28"/>
      <c r="R203" s="28"/>
    </row>
    <row r="204" spans="1:18" s="13" customFormat="1" ht="22.5" x14ac:dyDescent="0.2">
      <c r="A204" s="14"/>
      <c r="B204" s="37"/>
      <c r="C204" s="37"/>
      <c r="D204" s="38"/>
      <c r="E204" s="39" t="s">
        <v>225</v>
      </c>
      <c r="F204" s="39" t="s">
        <v>829</v>
      </c>
      <c r="G204" s="33" t="s">
        <v>893</v>
      </c>
      <c r="H204" s="33" t="s">
        <v>892</v>
      </c>
      <c r="I204" s="28"/>
      <c r="J204" s="28"/>
      <c r="K204" s="28"/>
      <c r="L204" s="28"/>
      <c r="M204" s="29"/>
      <c r="N204" s="28"/>
      <c r="O204" s="28"/>
      <c r="P204" s="28"/>
      <c r="Q204" s="28"/>
      <c r="R204" s="28"/>
    </row>
    <row r="205" spans="1:18" s="13" customFormat="1" ht="14.25" x14ac:dyDescent="0.2">
      <c r="A205" s="14"/>
      <c r="B205" s="37"/>
      <c r="C205" s="37"/>
      <c r="D205" s="38"/>
      <c r="E205" s="39" t="s">
        <v>225</v>
      </c>
      <c r="F205" s="39" t="s">
        <v>829</v>
      </c>
      <c r="G205" s="33" t="s">
        <v>932</v>
      </c>
      <c r="H205" s="33" t="s">
        <v>933</v>
      </c>
      <c r="I205" s="28"/>
      <c r="J205" s="28"/>
      <c r="K205" s="28"/>
      <c r="L205" s="28"/>
      <c r="M205" s="29"/>
      <c r="N205" s="28"/>
      <c r="O205" s="28"/>
      <c r="P205" s="28"/>
      <c r="Q205" s="28"/>
      <c r="R205" s="28"/>
    </row>
    <row r="206" spans="1:18" s="13" customFormat="1" ht="33.75" x14ac:dyDescent="0.2">
      <c r="A206" s="14"/>
      <c r="B206" s="37"/>
      <c r="C206" s="37"/>
      <c r="D206" s="38"/>
      <c r="E206" s="39" t="s">
        <v>225</v>
      </c>
      <c r="F206" s="39" t="s">
        <v>607</v>
      </c>
      <c r="G206" s="33" t="s">
        <v>830</v>
      </c>
      <c r="H206" s="33" t="s">
        <v>934</v>
      </c>
      <c r="I206" s="28"/>
      <c r="J206" s="28"/>
      <c r="K206" s="28"/>
      <c r="L206" s="28"/>
      <c r="M206" s="29"/>
      <c r="N206" s="28"/>
      <c r="O206" s="28"/>
      <c r="P206" s="28"/>
      <c r="Q206" s="28"/>
      <c r="R206" s="28"/>
    </row>
    <row r="207" spans="1:18" s="13" customFormat="1" ht="45" x14ac:dyDescent="0.2">
      <c r="A207" s="14"/>
      <c r="B207" s="37"/>
      <c r="C207" s="37"/>
      <c r="D207" s="38"/>
      <c r="E207" s="39" t="s">
        <v>225</v>
      </c>
      <c r="F207" s="39" t="s">
        <v>607</v>
      </c>
      <c r="G207" s="33" t="s">
        <v>832</v>
      </c>
      <c r="H207" s="33" t="s">
        <v>831</v>
      </c>
      <c r="I207" s="28"/>
      <c r="J207" s="28"/>
      <c r="K207" s="28"/>
      <c r="L207" s="28"/>
      <c r="M207" s="29"/>
      <c r="N207" s="28"/>
      <c r="O207" s="28"/>
      <c r="P207" s="28"/>
      <c r="Q207" s="28"/>
      <c r="R207" s="28"/>
    </row>
    <row r="208" spans="1:18" s="13" customFormat="1" ht="22.5" x14ac:dyDescent="0.2">
      <c r="A208" s="14"/>
      <c r="B208" s="37"/>
      <c r="C208" s="37"/>
      <c r="D208" s="38"/>
      <c r="E208" s="39" t="s">
        <v>225</v>
      </c>
      <c r="F208" s="39" t="s">
        <v>607</v>
      </c>
      <c r="G208" s="33" t="s">
        <v>895</v>
      </c>
      <c r="H208" s="33" t="s">
        <v>894</v>
      </c>
      <c r="I208" s="28"/>
      <c r="J208" s="28"/>
      <c r="K208" s="28"/>
      <c r="L208" s="28"/>
      <c r="M208" s="29"/>
      <c r="N208" s="28"/>
      <c r="O208" s="28"/>
      <c r="P208" s="28"/>
      <c r="Q208" s="28"/>
      <c r="R208" s="28"/>
    </row>
    <row r="209" spans="1:18" s="13" customFormat="1" ht="33.75" x14ac:dyDescent="0.2">
      <c r="A209" s="14"/>
      <c r="B209" s="37"/>
      <c r="C209" s="37"/>
      <c r="D209" s="38"/>
      <c r="E209" s="39" t="s">
        <v>225</v>
      </c>
      <c r="F209" s="39" t="s">
        <v>607</v>
      </c>
      <c r="G209" s="33" t="s">
        <v>897</v>
      </c>
      <c r="H209" s="33" t="s">
        <v>896</v>
      </c>
      <c r="I209" s="28"/>
      <c r="J209" s="28"/>
      <c r="K209" s="28"/>
      <c r="L209" s="28"/>
      <c r="M209" s="29"/>
      <c r="N209" s="28"/>
      <c r="O209" s="28"/>
      <c r="P209" s="28"/>
      <c r="Q209" s="28"/>
      <c r="R209" s="28"/>
    </row>
    <row r="210" spans="1:18" s="13" customFormat="1" ht="33.75" x14ac:dyDescent="0.2">
      <c r="A210" s="14"/>
      <c r="B210" s="37"/>
      <c r="C210" s="37"/>
      <c r="D210" s="38"/>
      <c r="E210" s="39" t="s">
        <v>225</v>
      </c>
      <c r="F210" s="39" t="s">
        <v>898</v>
      </c>
      <c r="G210" s="33" t="s">
        <v>900</v>
      </c>
      <c r="H210" s="33" t="s">
        <v>899</v>
      </c>
      <c r="I210" s="28"/>
      <c r="J210" s="28"/>
      <c r="K210" s="28"/>
      <c r="L210" s="28"/>
      <c r="M210" s="29"/>
      <c r="N210" s="28"/>
      <c r="O210" s="28"/>
      <c r="P210" s="28"/>
      <c r="Q210" s="28"/>
      <c r="R210" s="28"/>
    </row>
    <row r="211" spans="1:18" s="13" customFormat="1" ht="22.5" x14ac:dyDescent="0.2">
      <c r="A211" s="14"/>
      <c r="B211" s="37"/>
      <c r="C211" s="37"/>
      <c r="D211" s="38"/>
      <c r="E211" s="39" t="s">
        <v>226</v>
      </c>
      <c r="F211" s="39" t="s">
        <v>901</v>
      </c>
      <c r="G211" s="33" t="s">
        <v>903</v>
      </c>
      <c r="H211" s="33" t="s">
        <v>902</v>
      </c>
      <c r="I211" s="28"/>
      <c r="J211" s="28"/>
      <c r="K211" s="28"/>
      <c r="L211" s="28"/>
      <c r="M211" s="29"/>
      <c r="N211" s="28"/>
      <c r="O211" s="28"/>
      <c r="P211" s="28"/>
      <c r="Q211" s="28"/>
      <c r="R211" s="28"/>
    </row>
    <row r="212" spans="1:18" s="13" customFormat="1" ht="33.75" x14ac:dyDescent="0.2">
      <c r="A212" s="14"/>
      <c r="B212" s="37"/>
      <c r="C212" s="37"/>
      <c r="D212" s="38"/>
      <c r="E212" s="39" t="s">
        <v>226</v>
      </c>
      <c r="F212" s="39" t="s">
        <v>901</v>
      </c>
      <c r="G212" s="33" t="s">
        <v>905</v>
      </c>
      <c r="H212" s="33" t="s">
        <v>904</v>
      </c>
      <c r="I212" s="28"/>
      <c r="J212" s="28"/>
      <c r="K212" s="28"/>
      <c r="L212" s="28"/>
      <c r="M212" s="29"/>
      <c r="N212" s="28"/>
      <c r="O212" s="28"/>
      <c r="P212" s="28"/>
      <c r="Q212" s="28"/>
      <c r="R212" s="28"/>
    </row>
    <row r="213" spans="1:18" s="13" customFormat="1" ht="45" x14ac:dyDescent="0.2">
      <c r="A213" s="14"/>
      <c r="B213" s="37"/>
      <c r="C213" s="37"/>
      <c r="D213" s="38"/>
      <c r="E213" s="39" t="s">
        <v>226</v>
      </c>
      <c r="F213" s="39" t="s">
        <v>611</v>
      </c>
      <c r="G213" s="33" t="s">
        <v>907</v>
      </c>
      <c r="H213" s="33" t="s">
        <v>906</v>
      </c>
      <c r="I213" s="28"/>
      <c r="J213" s="28"/>
      <c r="K213" s="28"/>
      <c r="L213" s="28"/>
      <c r="M213" s="29"/>
      <c r="N213" s="28"/>
      <c r="O213" s="28"/>
      <c r="P213" s="28"/>
      <c r="Q213" s="28"/>
      <c r="R213" s="28"/>
    </row>
    <row r="214" spans="1:18" s="13" customFormat="1" ht="45" x14ac:dyDescent="0.2">
      <c r="A214" s="14"/>
      <c r="B214" s="37"/>
      <c r="C214" s="37"/>
      <c r="D214" s="38"/>
      <c r="E214" s="39" t="s">
        <v>386</v>
      </c>
      <c r="F214" s="40" t="s">
        <v>445</v>
      </c>
      <c r="G214" s="33" t="s">
        <v>908</v>
      </c>
      <c r="H214" s="33" t="s">
        <v>937</v>
      </c>
      <c r="I214" s="28"/>
      <c r="J214" s="28"/>
      <c r="K214" s="28"/>
      <c r="L214" s="28"/>
      <c r="M214" s="29"/>
      <c r="N214" s="28"/>
      <c r="O214" s="28"/>
      <c r="P214" s="28"/>
      <c r="Q214" s="28"/>
      <c r="R214" s="28"/>
    </row>
    <row r="215" spans="1:18" s="13" customFormat="1" ht="112.5" x14ac:dyDescent="0.2">
      <c r="A215" s="14"/>
      <c r="B215" s="37"/>
      <c r="C215" s="37"/>
      <c r="D215" s="38"/>
      <c r="E215" s="39" t="s">
        <v>386</v>
      </c>
      <c r="F215" s="40" t="s">
        <v>445</v>
      </c>
      <c r="G215" s="33" t="s">
        <v>834</v>
      </c>
      <c r="H215" s="33" t="s">
        <v>833</v>
      </c>
      <c r="I215" s="28"/>
      <c r="J215" s="28"/>
      <c r="K215" s="28"/>
      <c r="L215" s="28"/>
      <c r="M215" s="29"/>
      <c r="N215" s="28"/>
      <c r="O215" s="28"/>
      <c r="P215" s="28"/>
      <c r="Q215" s="28"/>
      <c r="R215" s="28"/>
    </row>
    <row r="216" spans="1:18" s="13" customFormat="1" ht="67.5" x14ac:dyDescent="0.2">
      <c r="A216" s="14"/>
      <c r="B216" s="37"/>
      <c r="C216" s="37"/>
      <c r="D216" s="38"/>
      <c r="E216" s="39" t="s">
        <v>386</v>
      </c>
      <c r="F216" s="40" t="s">
        <v>445</v>
      </c>
      <c r="G216" s="33" t="s">
        <v>836</v>
      </c>
      <c r="H216" s="33" t="s">
        <v>835</v>
      </c>
      <c r="I216" s="28"/>
      <c r="J216" s="28"/>
      <c r="K216" s="28"/>
      <c r="L216" s="28"/>
      <c r="M216" s="29"/>
      <c r="N216" s="28"/>
      <c r="O216" s="28"/>
      <c r="P216" s="28"/>
      <c r="Q216" s="28"/>
      <c r="R216" s="28"/>
    </row>
    <row r="217" spans="1:18" s="13" customFormat="1" ht="45" x14ac:dyDescent="0.2">
      <c r="A217" s="14"/>
      <c r="B217" s="37"/>
      <c r="C217" s="37"/>
      <c r="D217" s="38"/>
      <c r="E217" s="39" t="s">
        <v>386</v>
      </c>
      <c r="F217" s="40" t="s">
        <v>445</v>
      </c>
      <c r="G217" s="33" t="s">
        <v>838</v>
      </c>
      <c r="H217" s="33" t="s">
        <v>837</v>
      </c>
      <c r="I217" s="28"/>
      <c r="J217" s="28"/>
      <c r="K217" s="28"/>
      <c r="L217" s="28"/>
      <c r="M217" s="29"/>
      <c r="N217" s="28"/>
      <c r="O217" s="28"/>
      <c r="P217" s="28"/>
      <c r="Q217" s="28"/>
      <c r="R217" s="28"/>
    </row>
    <row r="218" spans="1:18" s="13" customFormat="1" ht="45" x14ac:dyDescent="0.2">
      <c r="A218" s="14"/>
      <c r="B218" s="37"/>
      <c r="C218" s="37"/>
      <c r="D218" s="38"/>
      <c r="E218" s="39" t="s">
        <v>386</v>
      </c>
      <c r="F218" s="40" t="s">
        <v>445</v>
      </c>
      <c r="G218" s="33" t="s">
        <v>614</v>
      </c>
      <c r="H218" s="33" t="s">
        <v>613</v>
      </c>
      <c r="I218" s="28"/>
      <c r="J218" s="28"/>
      <c r="K218" s="28"/>
      <c r="L218" s="28"/>
      <c r="M218" s="29"/>
      <c r="N218" s="28"/>
      <c r="O218" s="28"/>
      <c r="P218" s="28"/>
      <c r="Q218" s="28"/>
      <c r="R218" s="28"/>
    </row>
    <row r="219" spans="1:18" s="13" customFormat="1" ht="78.75" x14ac:dyDescent="0.2">
      <c r="A219" s="14"/>
      <c r="B219" s="37"/>
      <c r="C219" s="37"/>
      <c r="D219" s="38"/>
      <c r="E219" s="40" t="s">
        <v>133</v>
      </c>
      <c r="F219" s="40" t="s">
        <v>445</v>
      </c>
      <c r="G219" s="33" t="s">
        <v>565</v>
      </c>
      <c r="H219" s="33" t="s">
        <v>446</v>
      </c>
      <c r="I219" s="28"/>
      <c r="J219" s="28"/>
      <c r="K219" s="28"/>
      <c r="L219" s="28"/>
      <c r="M219" s="29"/>
      <c r="N219" s="28"/>
      <c r="O219" s="28"/>
      <c r="P219" s="28"/>
      <c r="Q219" s="28"/>
      <c r="R219" s="28"/>
    </row>
    <row r="220" spans="1:18" s="13" customFormat="1" ht="45" x14ac:dyDescent="0.2">
      <c r="A220" s="14"/>
      <c r="B220" s="37"/>
      <c r="C220" s="37"/>
      <c r="D220" s="38"/>
      <c r="E220" s="40" t="s">
        <v>386</v>
      </c>
      <c r="F220" s="40"/>
      <c r="G220" s="33" t="s">
        <v>839</v>
      </c>
      <c r="H220" s="33" t="s">
        <v>840</v>
      </c>
      <c r="I220" s="28"/>
      <c r="J220" s="28"/>
      <c r="K220" s="28"/>
      <c r="L220" s="28"/>
      <c r="M220" s="29"/>
      <c r="N220" s="28"/>
      <c r="O220" s="28"/>
      <c r="P220" s="28"/>
      <c r="Q220" s="28"/>
      <c r="R220" s="28"/>
    </row>
    <row r="221" spans="1:18" s="13" customFormat="1" ht="56.25" x14ac:dyDescent="0.2">
      <c r="A221" s="14"/>
      <c r="B221" s="25"/>
      <c r="C221" s="25"/>
      <c r="D221" s="26"/>
      <c r="E221" s="41" t="s">
        <v>224</v>
      </c>
      <c r="F221" s="39"/>
      <c r="G221" s="33" t="s">
        <v>487</v>
      </c>
      <c r="H221" s="33" t="s">
        <v>488</v>
      </c>
      <c r="I221" s="28"/>
      <c r="J221" s="28"/>
      <c r="K221" s="28"/>
      <c r="L221" s="28"/>
      <c r="M221" s="29"/>
      <c r="N221" s="28"/>
      <c r="O221" s="28"/>
      <c r="P221" s="28"/>
      <c r="Q221" s="28"/>
      <c r="R221" s="28"/>
    </row>
    <row r="222" spans="1:18" s="13" customFormat="1" ht="33.75" x14ac:dyDescent="0.2">
      <c r="A222" s="14"/>
      <c r="B222" s="37"/>
      <c r="C222" s="37"/>
      <c r="D222" s="38"/>
      <c r="E222" s="40" t="s">
        <v>132</v>
      </c>
      <c r="F222" s="40" t="s">
        <v>447</v>
      </c>
      <c r="G222" s="33" t="s">
        <v>883</v>
      </c>
      <c r="H222" s="33" t="s">
        <v>448</v>
      </c>
      <c r="I222" s="28"/>
      <c r="J222" s="28"/>
      <c r="K222" s="28"/>
      <c r="L222" s="28"/>
      <c r="M222" s="29"/>
      <c r="N222" s="28"/>
      <c r="O222" s="28"/>
      <c r="P222" s="28"/>
      <c r="Q222" s="28"/>
      <c r="R222" s="28"/>
    </row>
    <row r="223" spans="1:18" ht="45" x14ac:dyDescent="0.15">
      <c r="E223" s="41" t="s">
        <v>132</v>
      </c>
      <c r="F223" s="39" t="s">
        <v>44</v>
      </c>
      <c r="G223" s="33" t="s">
        <v>391</v>
      </c>
      <c r="H223" s="34" t="s">
        <v>392</v>
      </c>
    </row>
    <row r="224" spans="1:18" ht="90" x14ac:dyDescent="0.15">
      <c r="E224" s="41" t="s">
        <v>132</v>
      </c>
      <c r="F224" s="39" t="s">
        <v>52</v>
      </c>
      <c r="G224" s="35" t="s">
        <v>393</v>
      </c>
      <c r="H224" s="33" t="s">
        <v>394</v>
      </c>
    </row>
    <row r="225" spans="2:8" ht="22.5" x14ac:dyDescent="0.15">
      <c r="E225" s="41" t="s">
        <v>132</v>
      </c>
      <c r="F225" s="40" t="s">
        <v>449</v>
      </c>
      <c r="G225" s="33" t="s">
        <v>619</v>
      </c>
      <c r="H225" s="33" t="s">
        <v>450</v>
      </c>
    </row>
    <row r="226" spans="2:8" ht="157.5" x14ac:dyDescent="0.15">
      <c r="E226" s="41" t="s">
        <v>132</v>
      </c>
      <c r="F226" s="40" t="s">
        <v>451</v>
      </c>
      <c r="G226" s="33" t="s">
        <v>615</v>
      </c>
      <c r="H226" s="33" t="s">
        <v>616</v>
      </c>
    </row>
    <row r="227" spans="2:8" ht="33.75" x14ac:dyDescent="0.15">
      <c r="E227" s="41" t="s">
        <v>132</v>
      </c>
      <c r="F227" s="39" t="s">
        <v>364</v>
      </c>
      <c r="G227" s="33" t="s">
        <v>622</v>
      </c>
      <c r="H227" s="33" t="s">
        <v>623</v>
      </c>
    </row>
    <row r="228" spans="2:8" ht="33.75" x14ac:dyDescent="0.15">
      <c r="E228" s="41" t="s">
        <v>132</v>
      </c>
      <c r="F228" s="39" t="s">
        <v>364</v>
      </c>
      <c r="G228" s="33" t="s">
        <v>397</v>
      </c>
      <c r="H228" s="35" t="s">
        <v>398</v>
      </c>
    </row>
    <row r="229" spans="2:8" ht="56.25" x14ac:dyDescent="0.15">
      <c r="E229" s="41" t="s">
        <v>132</v>
      </c>
      <c r="F229" s="39" t="s">
        <v>371</v>
      </c>
      <c r="G229" s="33" t="s">
        <v>399</v>
      </c>
      <c r="H229" s="33" t="s">
        <v>400</v>
      </c>
    </row>
    <row r="230" spans="2:8" ht="45" x14ac:dyDescent="0.15">
      <c r="E230" s="41" t="s">
        <v>132</v>
      </c>
      <c r="F230" s="40" t="s">
        <v>452</v>
      </c>
      <c r="G230" s="33" t="s">
        <v>620</v>
      </c>
      <c r="H230" s="33" t="s">
        <v>453</v>
      </c>
    </row>
    <row r="231" spans="2:8" ht="56.25" x14ac:dyDescent="0.15">
      <c r="E231" s="41" t="s">
        <v>132</v>
      </c>
      <c r="F231" s="39" t="s">
        <v>329</v>
      </c>
      <c r="G231" s="33" t="s">
        <v>401</v>
      </c>
      <c r="H231" s="33" t="s">
        <v>402</v>
      </c>
    </row>
    <row r="232" spans="2:8" ht="56.25" x14ac:dyDescent="0.15">
      <c r="E232" s="41" t="s">
        <v>132</v>
      </c>
      <c r="F232" s="40" t="s">
        <v>454</v>
      </c>
      <c r="G232" s="33"/>
      <c r="H232" s="33" t="s">
        <v>456</v>
      </c>
    </row>
    <row r="233" spans="2:8" x14ac:dyDescent="0.15">
      <c r="E233" s="41" t="s">
        <v>132</v>
      </c>
      <c r="F233" s="40" t="s">
        <v>455</v>
      </c>
      <c r="G233" s="33"/>
      <c r="H233" s="33" t="s">
        <v>457</v>
      </c>
    </row>
    <row r="234" spans="2:8" ht="45" x14ac:dyDescent="0.15">
      <c r="E234" s="41" t="s">
        <v>132</v>
      </c>
      <c r="F234" s="40" t="s">
        <v>455</v>
      </c>
      <c r="G234" s="33"/>
      <c r="H234" s="33" t="s">
        <v>463</v>
      </c>
    </row>
    <row r="235" spans="2:8" ht="33.75" x14ac:dyDescent="0.15">
      <c r="E235" s="41" t="s">
        <v>132</v>
      </c>
      <c r="F235" s="40" t="s">
        <v>455</v>
      </c>
      <c r="G235" s="33"/>
      <c r="H235" s="33" t="s">
        <v>460</v>
      </c>
    </row>
    <row r="236" spans="2:8" ht="33.75" x14ac:dyDescent="0.15">
      <c r="E236" s="41" t="s">
        <v>132</v>
      </c>
      <c r="F236" s="40" t="s">
        <v>458</v>
      </c>
      <c r="G236" s="33"/>
      <c r="H236" s="33" t="s">
        <v>461</v>
      </c>
    </row>
    <row r="237" spans="2:8" ht="45" x14ac:dyDescent="0.15">
      <c r="E237" s="41" t="s">
        <v>132</v>
      </c>
      <c r="F237" s="40" t="s">
        <v>459</v>
      </c>
      <c r="G237" s="33"/>
      <c r="H237" s="33" t="s">
        <v>462</v>
      </c>
    </row>
    <row r="238" spans="2:8" ht="45" x14ac:dyDescent="0.15">
      <c r="B238" s="37"/>
      <c r="E238" s="41" t="s">
        <v>132</v>
      </c>
      <c r="F238" s="40" t="s">
        <v>459</v>
      </c>
      <c r="G238" s="33" t="s">
        <v>464</v>
      </c>
      <c r="H238" s="33" t="s">
        <v>489</v>
      </c>
    </row>
    <row r="239" spans="2:8" ht="33.75" x14ac:dyDescent="0.15">
      <c r="B239" s="37"/>
      <c r="E239" s="41" t="s">
        <v>132</v>
      </c>
      <c r="F239" s="40" t="s">
        <v>459</v>
      </c>
      <c r="G239" s="33" t="s">
        <v>464</v>
      </c>
      <c r="H239" s="33" t="s">
        <v>465</v>
      </c>
    </row>
    <row r="240" spans="2:8" ht="78.75" x14ac:dyDescent="0.15">
      <c r="E240" s="41" t="s">
        <v>132</v>
      </c>
      <c r="F240" s="40" t="s">
        <v>458</v>
      </c>
      <c r="G240" s="33" t="s">
        <v>490</v>
      </c>
      <c r="H240" s="33" t="s">
        <v>486</v>
      </c>
    </row>
    <row r="241" spans="5:8" ht="67.5" x14ac:dyDescent="0.15">
      <c r="E241" s="41" t="s">
        <v>90</v>
      </c>
      <c r="F241" s="39"/>
      <c r="G241" s="33" t="s">
        <v>403</v>
      </c>
      <c r="H241" s="33" t="s">
        <v>404</v>
      </c>
    </row>
    <row r="242" spans="5:8" ht="22.5" x14ac:dyDescent="0.15">
      <c r="E242" s="41" t="s">
        <v>90</v>
      </c>
      <c r="F242" s="40"/>
      <c r="G242" s="33" t="s">
        <v>405</v>
      </c>
      <c r="H242" s="33" t="s">
        <v>406</v>
      </c>
    </row>
    <row r="243" spans="5:8" ht="112.5" x14ac:dyDescent="0.15">
      <c r="E243" s="41" t="s">
        <v>90</v>
      </c>
      <c r="F243" s="39"/>
      <c r="G243" s="33" t="s">
        <v>936</v>
      </c>
      <c r="H243" s="33" t="s">
        <v>935</v>
      </c>
    </row>
    <row r="244" spans="5:8" x14ac:dyDescent="0.15">
      <c r="E244" s="41"/>
      <c r="F244" s="39"/>
      <c r="G244" s="33"/>
      <c r="H244" s="33"/>
    </row>
    <row r="245" spans="5:8" x14ac:dyDescent="0.15">
      <c r="E245" s="41"/>
      <c r="F245" s="39"/>
      <c r="G245" s="33"/>
      <c r="H245" s="33"/>
    </row>
    <row r="246" spans="5:8" x14ac:dyDescent="0.15">
      <c r="E246" s="41"/>
      <c r="F246" s="39"/>
      <c r="G246" s="33"/>
      <c r="H246" s="33"/>
    </row>
    <row r="247" spans="5:8" x14ac:dyDescent="0.15">
      <c r="E247" s="41"/>
      <c r="F247" s="39"/>
      <c r="G247" s="33"/>
      <c r="H247" s="33"/>
    </row>
    <row r="248" spans="5:8" x14ac:dyDescent="0.15">
      <c r="E248" s="41"/>
      <c r="F248" s="39"/>
      <c r="G248" s="33"/>
      <c r="H248" s="33"/>
    </row>
    <row r="249" spans="5:8" x14ac:dyDescent="0.15">
      <c r="E249" s="41"/>
      <c r="F249" s="39"/>
      <c r="G249" s="33"/>
      <c r="H249" s="33"/>
    </row>
    <row r="250" spans="5:8" x14ac:dyDescent="0.15">
      <c r="E250" s="41"/>
      <c r="F250" s="39"/>
      <c r="G250" s="33"/>
      <c r="H250" s="33"/>
    </row>
    <row r="251" spans="5:8" x14ac:dyDescent="0.15">
      <c r="E251" s="41"/>
      <c r="F251" s="39"/>
      <c r="G251" s="33"/>
      <c r="H251" s="33"/>
    </row>
    <row r="252" spans="5:8" x14ac:dyDescent="0.15">
      <c r="E252" s="41"/>
      <c r="F252" s="39"/>
      <c r="G252" s="33"/>
      <c r="H252" s="33"/>
    </row>
    <row r="253" spans="5:8" x14ac:dyDescent="0.15">
      <c r="E253" s="41"/>
      <c r="F253" s="39"/>
      <c r="G253" s="33"/>
      <c r="H253" s="33"/>
    </row>
    <row r="254" spans="5:8" x14ac:dyDescent="0.15">
      <c r="E254" s="41"/>
      <c r="F254" s="39"/>
      <c r="G254" s="33"/>
      <c r="H254" s="33"/>
    </row>
    <row r="255" spans="5:8" x14ac:dyDescent="0.15">
      <c r="E255" s="41"/>
      <c r="F255" s="39"/>
      <c r="G255" s="33"/>
      <c r="H255" s="33"/>
    </row>
    <row r="256" spans="5:8" x14ac:dyDescent="0.15">
      <c r="E256" s="41"/>
      <c r="F256" s="39"/>
      <c r="G256" s="33"/>
      <c r="H256" s="33"/>
    </row>
    <row r="257" spans="5:8" x14ac:dyDescent="0.15">
      <c r="E257" s="41"/>
      <c r="F257" s="39"/>
      <c r="G257" s="33"/>
      <c r="H257" s="33"/>
    </row>
    <row r="258" spans="5:8" x14ac:dyDescent="0.15">
      <c r="E258" s="41"/>
      <c r="F258" s="39"/>
      <c r="G258" s="33"/>
      <c r="H258" s="33"/>
    </row>
    <row r="259" spans="5:8" x14ac:dyDescent="0.15">
      <c r="E259" s="41"/>
      <c r="F259" s="39"/>
      <c r="G259" s="33"/>
      <c r="H259" s="33"/>
    </row>
    <row r="260" spans="5:8" x14ac:dyDescent="0.15">
      <c r="E260" s="41"/>
      <c r="F260" s="39"/>
      <c r="G260" s="33"/>
      <c r="H260" s="33"/>
    </row>
    <row r="261" spans="5:8" x14ac:dyDescent="0.15">
      <c r="E261" s="41"/>
      <c r="F261" s="39"/>
      <c r="G261" s="33"/>
      <c r="H261" s="33"/>
    </row>
    <row r="262" spans="5:8" x14ac:dyDescent="0.15">
      <c r="E262" s="41"/>
      <c r="F262" s="39"/>
      <c r="G262" s="33"/>
      <c r="H262" s="33"/>
    </row>
    <row r="263" spans="5:8" x14ac:dyDescent="0.15">
      <c r="E263" s="41"/>
      <c r="F263" s="39"/>
      <c r="G263" s="33"/>
      <c r="H263" s="33"/>
    </row>
    <row r="264" spans="5:8" x14ac:dyDescent="0.15">
      <c r="E264" s="41"/>
      <c r="F264" s="39"/>
      <c r="G264" s="33"/>
      <c r="H264" s="33"/>
    </row>
    <row r="265" spans="5:8" x14ac:dyDescent="0.15">
      <c r="E265" s="41"/>
      <c r="F265" s="39"/>
      <c r="G265" s="33"/>
      <c r="H265" s="33"/>
    </row>
    <row r="266" spans="5:8" x14ac:dyDescent="0.15">
      <c r="E266" s="41"/>
      <c r="F266" s="39"/>
      <c r="G266" s="33"/>
      <c r="H266" s="33"/>
    </row>
    <row r="267" spans="5:8" x14ac:dyDescent="0.15">
      <c r="E267" s="41"/>
      <c r="F267" s="39"/>
      <c r="G267" s="33"/>
      <c r="H267" s="33"/>
    </row>
    <row r="268" spans="5:8" x14ac:dyDescent="0.15">
      <c r="E268" s="41"/>
      <c r="F268" s="39"/>
      <c r="G268" s="33"/>
      <c r="H268" s="33"/>
    </row>
    <row r="269" spans="5:8" x14ac:dyDescent="0.15">
      <c r="E269" s="41"/>
      <c r="F269" s="39"/>
      <c r="G269" s="33"/>
      <c r="H269" s="33"/>
    </row>
    <row r="270" spans="5:8" x14ac:dyDescent="0.15">
      <c r="E270" s="41"/>
      <c r="F270" s="39"/>
      <c r="G270" s="33"/>
      <c r="H270" s="33"/>
    </row>
    <row r="271" spans="5:8" x14ac:dyDescent="0.15">
      <c r="E271" s="41"/>
      <c r="F271" s="39"/>
      <c r="G271" s="33"/>
      <c r="H271" s="33"/>
    </row>
    <row r="272" spans="5:8" x14ac:dyDescent="0.15">
      <c r="E272" s="41"/>
      <c r="F272" s="39"/>
      <c r="G272" s="33"/>
      <c r="H272" s="33"/>
    </row>
    <row r="273" spans="5:8" x14ac:dyDescent="0.15">
      <c r="E273" s="41"/>
      <c r="F273" s="39"/>
      <c r="G273" s="33"/>
      <c r="H273" s="33"/>
    </row>
    <row r="274" spans="5:8" x14ac:dyDescent="0.15">
      <c r="E274" s="41"/>
      <c r="F274" s="39"/>
      <c r="G274" s="33"/>
      <c r="H274" s="33"/>
    </row>
    <row r="275" spans="5:8" x14ac:dyDescent="0.15">
      <c r="E275" s="41"/>
      <c r="F275" s="39"/>
      <c r="G275" s="33"/>
      <c r="H275" s="33"/>
    </row>
    <row r="276" spans="5:8" x14ac:dyDescent="0.15">
      <c r="E276" s="41"/>
      <c r="F276" s="39"/>
      <c r="G276" s="33"/>
      <c r="H276" s="33"/>
    </row>
    <row r="277" spans="5:8" x14ac:dyDescent="0.15">
      <c r="E277" s="41"/>
      <c r="F277" s="39"/>
      <c r="G277" s="33"/>
      <c r="H277" s="33"/>
    </row>
    <row r="278" spans="5:8" x14ac:dyDescent="0.15">
      <c r="E278" s="41"/>
      <c r="F278" s="39"/>
      <c r="G278" s="33"/>
      <c r="H278" s="33"/>
    </row>
    <row r="279" spans="5:8" x14ac:dyDescent="0.15">
      <c r="E279" s="41"/>
      <c r="F279" s="39"/>
      <c r="G279" s="33"/>
      <c r="H279" s="33"/>
    </row>
    <row r="280" spans="5:8" x14ac:dyDescent="0.15">
      <c r="E280" s="41"/>
      <c r="F280" s="39"/>
      <c r="G280" s="33"/>
      <c r="H280" s="33"/>
    </row>
    <row r="281" spans="5:8" x14ac:dyDescent="0.15">
      <c r="E281" s="41"/>
      <c r="F281" s="39"/>
      <c r="G281" s="33"/>
      <c r="H281" s="33"/>
    </row>
    <row r="282" spans="5:8" x14ac:dyDescent="0.15">
      <c r="E282" s="41"/>
      <c r="F282" s="39"/>
      <c r="G282" s="33"/>
      <c r="H282" s="33"/>
    </row>
    <row r="283" spans="5:8" x14ac:dyDescent="0.15">
      <c r="E283" s="41"/>
      <c r="F283" s="39"/>
      <c r="G283" s="33"/>
      <c r="H283" s="33"/>
    </row>
    <row r="284" spans="5:8" x14ac:dyDescent="0.15">
      <c r="E284" s="41"/>
      <c r="F284" s="39"/>
      <c r="G284" s="33"/>
      <c r="H284" s="33"/>
    </row>
    <row r="285" spans="5:8" x14ac:dyDescent="0.15">
      <c r="E285" s="41"/>
      <c r="F285" s="39"/>
      <c r="G285" s="33"/>
      <c r="H285" s="33"/>
    </row>
    <row r="286" spans="5:8" x14ac:dyDescent="0.15">
      <c r="E286" s="41"/>
      <c r="F286" s="39"/>
      <c r="G286" s="33"/>
      <c r="H286" s="33"/>
    </row>
    <row r="287" spans="5:8" x14ac:dyDescent="0.15">
      <c r="E287" s="41"/>
      <c r="F287" s="39"/>
      <c r="G287" s="33"/>
      <c r="H287" s="33"/>
    </row>
    <row r="288" spans="5:8" x14ac:dyDescent="0.15">
      <c r="E288" s="41"/>
      <c r="F288" s="39"/>
      <c r="G288" s="33"/>
      <c r="H288" s="33"/>
    </row>
    <row r="289" spans="5:8" x14ac:dyDescent="0.15">
      <c r="E289" s="41"/>
      <c r="F289" s="39"/>
      <c r="G289" s="33"/>
      <c r="H289" s="33"/>
    </row>
    <row r="290" spans="5:8" x14ac:dyDescent="0.15">
      <c r="E290" s="41"/>
      <c r="F290" s="39"/>
      <c r="G290" s="33"/>
      <c r="H290" s="33"/>
    </row>
    <row r="291" spans="5:8" x14ac:dyDescent="0.15">
      <c r="E291" s="41"/>
      <c r="F291" s="39"/>
      <c r="G291" s="33"/>
      <c r="H291" s="33"/>
    </row>
    <row r="292" spans="5:8" x14ac:dyDescent="0.15">
      <c r="E292" s="41"/>
      <c r="F292" s="39"/>
      <c r="G292" s="33"/>
      <c r="H292" s="33"/>
    </row>
    <row r="293" spans="5:8" x14ac:dyDescent="0.15">
      <c r="E293" s="41"/>
      <c r="F293" s="39"/>
      <c r="G293" s="33"/>
      <c r="H293" s="33"/>
    </row>
    <row r="294" spans="5:8" x14ac:dyDescent="0.15">
      <c r="E294" s="41"/>
      <c r="F294" s="39"/>
      <c r="G294" s="33"/>
      <c r="H294" s="33"/>
    </row>
    <row r="295" spans="5:8" x14ac:dyDescent="0.15">
      <c r="E295" s="41"/>
      <c r="F295" s="39"/>
      <c r="G295" s="33"/>
      <c r="H295" s="33"/>
    </row>
    <row r="296" spans="5:8" x14ac:dyDescent="0.15">
      <c r="E296" s="41"/>
      <c r="F296" s="39"/>
      <c r="G296" s="33"/>
      <c r="H296" s="33"/>
    </row>
    <row r="297" spans="5:8" x14ac:dyDescent="0.15">
      <c r="E297" s="41"/>
      <c r="F297" s="39"/>
      <c r="G297" s="33"/>
      <c r="H297" s="33"/>
    </row>
    <row r="298" spans="5:8" x14ac:dyDescent="0.15">
      <c r="E298" s="41"/>
      <c r="F298" s="39"/>
      <c r="G298" s="33"/>
      <c r="H298" s="33"/>
    </row>
    <row r="299" spans="5:8" x14ac:dyDescent="0.15">
      <c r="E299" s="41"/>
      <c r="F299" s="39"/>
      <c r="G299" s="33"/>
      <c r="H299" s="33"/>
    </row>
    <row r="300" spans="5:8" x14ac:dyDescent="0.15">
      <c r="E300" s="41"/>
      <c r="F300" s="39"/>
      <c r="G300" s="33"/>
      <c r="H300" s="33"/>
    </row>
    <row r="301" spans="5:8" x14ac:dyDescent="0.15">
      <c r="E301" s="41"/>
      <c r="F301" s="39"/>
      <c r="G301" s="33"/>
      <c r="H301" s="33"/>
    </row>
    <row r="302" spans="5:8" x14ac:dyDescent="0.15">
      <c r="E302" s="41"/>
      <c r="F302" s="39"/>
      <c r="G302" s="33"/>
      <c r="H302" s="33"/>
    </row>
    <row r="303" spans="5:8" x14ac:dyDescent="0.15">
      <c r="E303" s="41"/>
      <c r="F303" s="39"/>
      <c r="G303" s="33"/>
      <c r="H303" s="33"/>
    </row>
    <row r="304" spans="5:8" x14ac:dyDescent="0.15">
      <c r="E304" s="41"/>
      <c r="F304" s="39"/>
      <c r="G304" s="33"/>
      <c r="H304" s="33"/>
    </row>
    <row r="305" spans="5:8" x14ac:dyDescent="0.15">
      <c r="E305" s="41"/>
      <c r="F305" s="39"/>
      <c r="G305" s="33"/>
      <c r="H305" s="33"/>
    </row>
    <row r="306" spans="5:8" x14ac:dyDescent="0.15">
      <c r="E306" s="41"/>
      <c r="F306" s="39"/>
      <c r="G306" s="33"/>
      <c r="H306" s="33"/>
    </row>
    <row r="307" spans="5:8" x14ac:dyDescent="0.15">
      <c r="E307" s="41"/>
      <c r="F307" s="39"/>
      <c r="G307" s="33"/>
      <c r="H307" s="33"/>
    </row>
    <row r="308" spans="5:8" x14ac:dyDescent="0.15">
      <c r="E308" s="41"/>
      <c r="F308" s="39"/>
      <c r="G308" s="33"/>
      <c r="H308" s="33"/>
    </row>
    <row r="309" spans="5:8" x14ac:dyDescent="0.15">
      <c r="E309" s="41"/>
      <c r="F309" s="39"/>
      <c r="G309" s="33"/>
      <c r="H309" s="33"/>
    </row>
    <row r="310" spans="5:8" x14ac:dyDescent="0.15">
      <c r="E310" s="41"/>
      <c r="F310" s="39"/>
      <c r="G310" s="33"/>
      <c r="H310" s="33"/>
    </row>
    <row r="311" spans="5:8" x14ac:dyDescent="0.15">
      <c r="E311" s="41"/>
      <c r="F311" s="39"/>
      <c r="G311" s="33"/>
      <c r="H311" s="33"/>
    </row>
    <row r="312" spans="5:8" x14ac:dyDescent="0.15">
      <c r="E312" s="41"/>
      <c r="F312" s="39"/>
      <c r="G312" s="33"/>
      <c r="H312" s="33"/>
    </row>
    <row r="313" spans="5:8" x14ac:dyDescent="0.15">
      <c r="E313" s="41"/>
      <c r="F313" s="39"/>
      <c r="G313" s="33"/>
      <c r="H313" s="33"/>
    </row>
    <row r="314" spans="5:8" x14ac:dyDescent="0.15">
      <c r="E314" s="41"/>
      <c r="F314" s="39"/>
      <c r="G314" s="33"/>
      <c r="H314" s="33"/>
    </row>
    <row r="315" spans="5:8" x14ac:dyDescent="0.15">
      <c r="E315" s="41"/>
      <c r="F315" s="39"/>
      <c r="G315" s="33"/>
      <c r="H315" s="33"/>
    </row>
    <row r="316" spans="5:8" x14ac:dyDescent="0.15">
      <c r="E316" s="41"/>
      <c r="F316" s="39"/>
      <c r="G316" s="33"/>
      <c r="H316" s="33"/>
    </row>
    <row r="317" spans="5:8" x14ac:dyDescent="0.15">
      <c r="E317" s="41"/>
      <c r="F317" s="39"/>
      <c r="G317" s="33"/>
      <c r="H317" s="33"/>
    </row>
    <row r="318" spans="5:8" x14ac:dyDescent="0.15">
      <c r="E318" s="41"/>
      <c r="F318" s="39"/>
      <c r="G318" s="33"/>
      <c r="H318" s="33"/>
    </row>
    <row r="319" spans="5:8" x14ac:dyDescent="0.15">
      <c r="E319" s="41"/>
      <c r="F319" s="39"/>
      <c r="G319" s="33"/>
      <c r="H319" s="33"/>
    </row>
    <row r="320" spans="5:8" x14ac:dyDescent="0.15">
      <c r="E320" s="41"/>
      <c r="F320" s="39"/>
      <c r="G320" s="33"/>
      <c r="H320" s="33"/>
    </row>
    <row r="321" spans="5:8" x14ac:dyDescent="0.15">
      <c r="E321" s="41"/>
      <c r="F321" s="39"/>
      <c r="G321" s="33"/>
      <c r="H321" s="33"/>
    </row>
    <row r="322" spans="5:8" x14ac:dyDescent="0.15">
      <c r="E322" s="41"/>
      <c r="F322" s="39"/>
      <c r="G322" s="33"/>
      <c r="H322" s="33"/>
    </row>
    <row r="323" spans="5:8" x14ac:dyDescent="0.15">
      <c r="E323" s="41"/>
      <c r="F323" s="39"/>
      <c r="G323" s="33"/>
      <c r="H323" s="33"/>
    </row>
    <row r="324" spans="5:8" x14ac:dyDescent="0.15">
      <c r="E324" s="41"/>
      <c r="F324" s="39"/>
      <c r="G324" s="33"/>
      <c r="H324" s="33"/>
    </row>
    <row r="325" spans="5:8" x14ac:dyDescent="0.15">
      <c r="E325" s="41"/>
      <c r="F325" s="39"/>
      <c r="G325" s="33"/>
      <c r="H325" s="33"/>
    </row>
    <row r="326" spans="5:8" x14ac:dyDescent="0.15">
      <c r="E326" s="41"/>
      <c r="F326" s="39"/>
      <c r="G326" s="33"/>
      <c r="H326" s="33"/>
    </row>
    <row r="327" spans="5:8" x14ac:dyDescent="0.15">
      <c r="E327" s="41"/>
      <c r="F327" s="39"/>
      <c r="G327" s="33"/>
      <c r="H327" s="33"/>
    </row>
    <row r="328" spans="5:8" x14ac:dyDescent="0.15">
      <c r="E328" s="41"/>
      <c r="F328" s="39"/>
      <c r="G328" s="33"/>
      <c r="H328" s="33"/>
    </row>
    <row r="329" spans="5:8" x14ac:dyDescent="0.15">
      <c r="E329" s="41"/>
      <c r="F329" s="39"/>
      <c r="G329" s="33"/>
      <c r="H329" s="33"/>
    </row>
    <row r="330" spans="5:8" x14ac:dyDescent="0.15">
      <c r="E330" s="41"/>
      <c r="F330" s="39"/>
      <c r="G330" s="33"/>
      <c r="H330" s="33"/>
    </row>
    <row r="331" spans="5:8" x14ac:dyDescent="0.15">
      <c r="E331" s="41"/>
      <c r="F331" s="39"/>
      <c r="G331" s="33"/>
      <c r="H331" s="33"/>
    </row>
    <row r="332" spans="5:8" x14ac:dyDescent="0.15">
      <c r="E332" s="41"/>
      <c r="F332" s="39"/>
      <c r="G332" s="33"/>
      <c r="H332" s="33"/>
    </row>
    <row r="333" spans="5:8" x14ac:dyDescent="0.15">
      <c r="E333" s="41"/>
      <c r="F333" s="39"/>
      <c r="G333" s="33"/>
      <c r="H333" s="33"/>
    </row>
    <row r="334" spans="5:8" x14ac:dyDescent="0.15">
      <c r="E334" s="41"/>
      <c r="F334" s="39"/>
      <c r="G334" s="33"/>
      <c r="H334" s="33"/>
    </row>
    <row r="335" spans="5:8" x14ac:dyDescent="0.15">
      <c r="E335" s="41"/>
      <c r="F335" s="39"/>
      <c r="G335" s="33"/>
      <c r="H335" s="33"/>
    </row>
    <row r="336" spans="5:8" x14ac:dyDescent="0.15">
      <c r="E336" s="41"/>
      <c r="F336" s="39"/>
      <c r="G336" s="33"/>
      <c r="H336" s="33"/>
    </row>
    <row r="337" spans="5:8" x14ac:dyDescent="0.15">
      <c r="E337" s="41"/>
      <c r="F337" s="39"/>
      <c r="G337" s="33"/>
      <c r="H337" s="33"/>
    </row>
    <row r="338" spans="5:8" x14ac:dyDescent="0.15">
      <c r="E338" s="41"/>
      <c r="F338" s="39"/>
      <c r="G338" s="33"/>
      <c r="H338" s="33"/>
    </row>
    <row r="339" spans="5:8" x14ac:dyDescent="0.15">
      <c r="E339" s="41"/>
      <c r="F339" s="39"/>
      <c r="G339" s="33"/>
      <c r="H339" s="33"/>
    </row>
    <row r="340" spans="5:8" x14ac:dyDescent="0.15">
      <c r="E340" s="41"/>
      <c r="F340" s="39"/>
      <c r="G340" s="33"/>
      <c r="H340" s="33"/>
    </row>
    <row r="341" spans="5:8" x14ac:dyDescent="0.15">
      <c r="E341" s="41"/>
      <c r="F341" s="39"/>
      <c r="G341" s="33"/>
      <c r="H341" s="33"/>
    </row>
    <row r="342" spans="5:8" x14ac:dyDescent="0.15">
      <c r="E342" s="41"/>
      <c r="F342" s="39"/>
      <c r="G342" s="33"/>
      <c r="H342" s="33"/>
    </row>
    <row r="343" spans="5:8" x14ac:dyDescent="0.15">
      <c r="E343" s="41"/>
      <c r="F343" s="39"/>
      <c r="G343" s="33"/>
      <c r="H343" s="33"/>
    </row>
    <row r="344" spans="5:8" x14ac:dyDescent="0.15">
      <c r="E344" s="41"/>
      <c r="F344" s="39"/>
      <c r="G344" s="33"/>
      <c r="H344" s="33"/>
    </row>
    <row r="345" spans="5:8" x14ac:dyDescent="0.15">
      <c r="E345" s="41"/>
      <c r="F345" s="39"/>
      <c r="G345" s="33"/>
      <c r="H345" s="33"/>
    </row>
    <row r="346" spans="5:8" x14ac:dyDescent="0.15">
      <c r="E346" s="41"/>
      <c r="F346" s="39"/>
      <c r="G346" s="33"/>
      <c r="H346" s="33"/>
    </row>
    <row r="347" spans="5:8" x14ac:dyDescent="0.15">
      <c r="E347" s="41"/>
      <c r="F347" s="39"/>
      <c r="G347" s="33"/>
      <c r="H347" s="33"/>
    </row>
    <row r="348" spans="5:8" x14ac:dyDescent="0.15">
      <c r="E348" s="41"/>
      <c r="F348" s="39"/>
      <c r="G348" s="33"/>
      <c r="H348" s="33"/>
    </row>
    <row r="349" spans="5:8" x14ac:dyDescent="0.15">
      <c r="E349" s="41"/>
      <c r="F349" s="39"/>
      <c r="G349" s="33"/>
      <c r="H349" s="33"/>
    </row>
    <row r="350" spans="5:8" x14ac:dyDescent="0.15">
      <c r="E350" s="41"/>
      <c r="F350" s="39"/>
      <c r="G350" s="33"/>
      <c r="H350" s="33"/>
    </row>
    <row r="351" spans="5:8" x14ac:dyDescent="0.15">
      <c r="E351" s="41"/>
      <c r="F351" s="39"/>
      <c r="G351" s="33"/>
      <c r="H351" s="33"/>
    </row>
    <row r="352" spans="5:8" x14ac:dyDescent="0.15">
      <c r="E352" s="41"/>
      <c r="F352" s="39"/>
      <c r="G352" s="33"/>
      <c r="H352" s="33"/>
    </row>
    <row r="353" spans="5:8" x14ac:dyDescent="0.15">
      <c r="E353" s="41"/>
      <c r="F353" s="39"/>
      <c r="G353" s="33"/>
      <c r="H353" s="33"/>
    </row>
    <row r="354" spans="5:8" x14ac:dyDescent="0.15">
      <c r="E354" s="41"/>
      <c r="F354" s="39"/>
      <c r="G354" s="33"/>
      <c r="H354" s="33"/>
    </row>
    <row r="355" spans="5:8" x14ac:dyDescent="0.15">
      <c r="E355" s="41"/>
      <c r="F355" s="39"/>
      <c r="G355" s="33"/>
      <c r="H355" s="33"/>
    </row>
    <row r="356" spans="5:8" x14ac:dyDescent="0.15">
      <c r="E356" s="41"/>
      <c r="F356" s="39"/>
      <c r="G356" s="33"/>
      <c r="H356" s="33"/>
    </row>
    <row r="357" spans="5:8" x14ac:dyDescent="0.15">
      <c r="E357" s="41"/>
      <c r="F357" s="39"/>
      <c r="G357" s="33"/>
      <c r="H357" s="33"/>
    </row>
    <row r="358" spans="5:8" x14ac:dyDescent="0.15">
      <c r="E358" s="41"/>
      <c r="F358" s="39"/>
      <c r="G358" s="33"/>
      <c r="H358" s="33"/>
    </row>
    <row r="359" spans="5:8" x14ac:dyDescent="0.15">
      <c r="E359" s="41"/>
      <c r="F359" s="39"/>
      <c r="G359" s="33"/>
      <c r="H359" s="33"/>
    </row>
    <row r="360" spans="5:8" x14ac:dyDescent="0.15">
      <c r="E360" s="41"/>
      <c r="F360" s="39"/>
      <c r="G360" s="33"/>
      <c r="H360" s="33"/>
    </row>
    <row r="361" spans="5:8" x14ac:dyDescent="0.15">
      <c r="E361" s="41"/>
      <c r="F361" s="39"/>
      <c r="G361" s="33"/>
      <c r="H361" s="33"/>
    </row>
    <row r="362" spans="5:8" x14ac:dyDescent="0.15">
      <c r="E362" s="41"/>
      <c r="F362" s="39"/>
      <c r="G362" s="33"/>
      <c r="H362" s="33"/>
    </row>
    <row r="363" spans="5:8" x14ac:dyDescent="0.15">
      <c r="E363" s="41"/>
      <c r="F363" s="39"/>
      <c r="G363" s="33"/>
      <c r="H363" s="33"/>
    </row>
    <row r="364" spans="5:8" x14ac:dyDescent="0.15">
      <c r="E364" s="41"/>
      <c r="F364" s="39"/>
      <c r="G364" s="33"/>
      <c r="H364" s="33"/>
    </row>
    <row r="365" spans="5:8" x14ac:dyDescent="0.15">
      <c r="E365" s="41"/>
      <c r="F365" s="39"/>
      <c r="G365" s="33"/>
      <c r="H365" s="33"/>
    </row>
    <row r="366" spans="5:8" x14ac:dyDescent="0.15">
      <c r="E366" s="41"/>
      <c r="F366" s="39"/>
      <c r="G366" s="33"/>
      <c r="H366" s="33"/>
    </row>
    <row r="367" spans="5:8" x14ac:dyDescent="0.15">
      <c r="E367" s="41"/>
      <c r="F367" s="39"/>
      <c r="G367" s="33"/>
      <c r="H367" s="33"/>
    </row>
    <row r="368" spans="5:8" x14ac:dyDescent="0.15">
      <c r="E368" s="41"/>
      <c r="F368" s="39"/>
      <c r="G368" s="33"/>
      <c r="H368" s="33"/>
    </row>
    <row r="369" spans="3:8" x14ac:dyDescent="0.15">
      <c r="E369" s="41"/>
      <c r="F369" s="39"/>
      <c r="G369" s="33"/>
      <c r="H369" s="33"/>
    </row>
    <row r="370" spans="3:8" x14ac:dyDescent="0.15">
      <c r="E370" s="41"/>
      <c r="F370" s="39"/>
      <c r="G370" s="33"/>
      <c r="H370" s="33"/>
    </row>
    <row r="371" spans="3:8" x14ac:dyDescent="0.15">
      <c r="E371" s="41"/>
      <c r="F371" s="39"/>
      <c r="G371" s="33"/>
      <c r="H371" s="33"/>
    </row>
    <row r="372" spans="3:8" x14ac:dyDescent="0.15">
      <c r="E372" s="41"/>
      <c r="F372" s="39"/>
      <c r="G372" s="33"/>
      <c r="H372" s="33"/>
    </row>
    <row r="373" spans="3:8" x14ac:dyDescent="0.15">
      <c r="C373" s="27"/>
      <c r="D373" s="27"/>
      <c r="E373" s="41"/>
      <c r="F373" s="41"/>
      <c r="G373" s="41"/>
      <c r="H373" s="33"/>
    </row>
    <row r="374" spans="3:8" x14ac:dyDescent="0.15">
      <c r="C374" s="27"/>
      <c r="D374" s="27"/>
      <c r="E374" s="41"/>
      <c r="F374" s="41"/>
      <c r="G374" s="41"/>
      <c r="H374" s="33"/>
    </row>
    <row r="375" spans="3:8" x14ac:dyDescent="0.15">
      <c r="C375" s="27"/>
      <c r="D375" s="27"/>
      <c r="E375" s="41"/>
      <c r="F375" s="41"/>
      <c r="G375" s="41"/>
      <c r="H375" s="33"/>
    </row>
    <row r="376" spans="3:8" x14ac:dyDescent="0.15">
      <c r="C376" s="27"/>
      <c r="D376" s="27"/>
      <c r="E376" s="41"/>
      <c r="F376" s="41"/>
      <c r="G376" s="41"/>
      <c r="H376" s="33"/>
    </row>
    <row r="377" spans="3:8" x14ac:dyDescent="0.15">
      <c r="C377" s="27"/>
      <c r="D377" s="27"/>
      <c r="E377" s="41"/>
      <c r="F377" s="41"/>
      <c r="G377" s="41"/>
      <c r="H377" s="33"/>
    </row>
    <row r="378" spans="3:8" x14ac:dyDescent="0.15">
      <c r="C378" s="27"/>
      <c r="D378" s="27"/>
      <c r="E378" s="41"/>
      <c r="F378" s="41"/>
      <c r="G378" s="41"/>
      <c r="H378" s="33"/>
    </row>
    <row r="379" spans="3:8" x14ac:dyDescent="0.15">
      <c r="C379" s="27"/>
      <c r="D379" s="27"/>
      <c r="E379" s="41"/>
      <c r="F379" s="41"/>
      <c r="G379" s="41"/>
      <c r="H379" s="33"/>
    </row>
    <row r="380" spans="3:8" x14ac:dyDescent="0.15">
      <c r="C380" s="27"/>
      <c r="D380" s="27"/>
      <c r="E380" s="41"/>
      <c r="F380" s="41"/>
      <c r="G380" s="41"/>
      <c r="H380" s="33"/>
    </row>
    <row r="381" spans="3:8" x14ac:dyDescent="0.15">
      <c r="C381" s="27"/>
      <c r="D381" s="27"/>
      <c r="E381" s="41"/>
      <c r="F381" s="41"/>
      <c r="G381" s="41"/>
      <c r="H381" s="33"/>
    </row>
    <row r="382" spans="3:8" x14ac:dyDescent="0.15">
      <c r="C382" s="27"/>
      <c r="D382" s="27"/>
      <c r="E382" s="41"/>
      <c r="F382" s="41"/>
      <c r="G382" s="41"/>
      <c r="H382" s="33"/>
    </row>
    <row r="383" spans="3:8" x14ac:dyDescent="0.15">
      <c r="C383" s="27"/>
      <c r="D383" s="27"/>
      <c r="E383" s="41"/>
      <c r="F383" s="41"/>
      <c r="G383" s="41"/>
      <c r="H383" s="33"/>
    </row>
    <row r="384" spans="3:8" x14ac:dyDescent="0.15">
      <c r="C384" s="27"/>
      <c r="D384" s="27"/>
      <c r="E384" s="41"/>
      <c r="F384" s="41"/>
      <c r="G384" s="41"/>
      <c r="H384" s="33"/>
    </row>
    <row r="385" spans="3:8" x14ac:dyDescent="0.15">
      <c r="C385" s="27"/>
      <c r="D385" s="27"/>
      <c r="E385" s="41"/>
      <c r="F385" s="41"/>
      <c r="G385" s="41"/>
      <c r="H385" s="33"/>
    </row>
    <row r="386" spans="3:8" x14ac:dyDescent="0.15">
      <c r="C386" s="27"/>
      <c r="D386" s="27"/>
      <c r="E386" s="41"/>
      <c r="F386" s="41"/>
      <c r="G386" s="41"/>
      <c r="H386" s="33"/>
    </row>
    <row r="387" spans="3:8" x14ac:dyDescent="0.15">
      <c r="C387" s="27"/>
      <c r="D387" s="27"/>
      <c r="E387" s="41"/>
      <c r="F387" s="41"/>
      <c r="G387" s="41"/>
      <c r="H387" s="33"/>
    </row>
    <row r="388" spans="3:8" x14ac:dyDescent="0.15">
      <c r="C388" s="27"/>
      <c r="D388" s="27"/>
      <c r="E388" s="41"/>
      <c r="F388" s="41"/>
      <c r="G388" s="41"/>
      <c r="H388" s="33"/>
    </row>
    <row r="389" spans="3:8" x14ac:dyDescent="0.15">
      <c r="C389" s="27"/>
      <c r="D389" s="27"/>
      <c r="E389" s="41"/>
      <c r="F389" s="41"/>
      <c r="G389" s="41"/>
      <c r="H389" s="33"/>
    </row>
    <row r="390" spans="3:8" x14ac:dyDescent="0.15">
      <c r="C390" s="27"/>
      <c r="D390" s="27"/>
      <c r="E390" s="41"/>
      <c r="F390" s="41"/>
      <c r="G390" s="41"/>
      <c r="H390" s="33"/>
    </row>
    <row r="391" spans="3:8" x14ac:dyDescent="0.15">
      <c r="C391" s="27"/>
      <c r="D391" s="27"/>
      <c r="E391" s="41"/>
      <c r="F391" s="41"/>
      <c r="G391" s="41"/>
      <c r="H391" s="33"/>
    </row>
    <row r="392" spans="3:8" x14ac:dyDescent="0.15">
      <c r="C392" s="27"/>
      <c r="D392" s="27"/>
      <c r="E392" s="41"/>
      <c r="F392" s="41"/>
      <c r="G392" s="41"/>
      <c r="H392" s="33"/>
    </row>
    <row r="393" spans="3:8" x14ac:dyDescent="0.15">
      <c r="C393" s="27"/>
      <c r="D393" s="27"/>
      <c r="E393" s="41"/>
      <c r="F393" s="41"/>
      <c r="G393" s="41"/>
      <c r="H393" s="33"/>
    </row>
    <row r="394" spans="3:8" x14ac:dyDescent="0.15">
      <c r="C394" s="27"/>
      <c r="D394" s="27"/>
      <c r="E394" s="41"/>
      <c r="F394" s="41"/>
      <c r="G394" s="41"/>
      <c r="H394" s="33"/>
    </row>
    <row r="395" spans="3:8" x14ac:dyDescent="0.15">
      <c r="C395" s="27"/>
      <c r="D395" s="27"/>
      <c r="E395" s="41"/>
      <c r="F395" s="41"/>
      <c r="G395" s="41"/>
      <c r="H395" s="33"/>
    </row>
    <row r="396" spans="3:8" x14ac:dyDescent="0.15">
      <c r="C396" s="27"/>
      <c r="D396" s="27"/>
      <c r="E396" s="41"/>
      <c r="F396" s="41"/>
      <c r="G396" s="41"/>
      <c r="H396" s="33"/>
    </row>
    <row r="397" spans="3:8" x14ac:dyDescent="0.15">
      <c r="C397" s="27"/>
      <c r="D397" s="27"/>
      <c r="E397" s="41"/>
      <c r="F397" s="41"/>
      <c r="G397" s="41"/>
      <c r="H397" s="33"/>
    </row>
    <row r="398" spans="3:8" x14ac:dyDescent="0.15">
      <c r="C398" s="27"/>
      <c r="D398" s="27"/>
      <c r="E398" s="41"/>
      <c r="F398" s="41"/>
      <c r="G398" s="41"/>
      <c r="H398" s="33"/>
    </row>
    <row r="399" spans="3:8" x14ac:dyDescent="0.15">
      <c r="C399" s="27"/>
      <c r="D399" s="27"/>
      <c r="E399" s="41"/>
      <c r="F399" s="41"/>
      <c r="G399" s="41"/>
      <c r="H399" s="33"/>
    </row>
    <row r="400" spans="3:8" x14ac:dyDescent="0.15">
      <c r="C400" s="27"/>
      <c r="D400" s="27"/>
      <c r="E400" s="41"/>
      <c r="F400" s="41"/>
      <c r="G400" s="41"/>
      <c r="H400" s="33"/>
    </row>
    <row r="401" spans="3:8" x14ac:dyDescent="0.15">
      <c r="C401" s="27"/>
      <c r="D401" s="27"/>
      <c r="E401" s="41"/>
      <c r="F401" s="41"/>
      <c r="G401" s="41"/>
      <c r="H401" s="33"/>
    </row>
    <row r="402" spans="3:8" x14ac:dyDescent="0.15">
      <c r="C402" s="27"/>
      <c r="D402" s="27"/>
      <c r="E402" s="41"/>
      <c r="F402" s="41"/>
      <c r="G402" s="41"/>
      <c r="H402" s="33"/>
    </row>
    <row r="403" spans="3:8" x14ac:dyDescent="0.15">
      <c r="C403" s="27"/>
      <c r="D403" s="27"/>
      <c r="E403" s="41"/>
      <c r="F403" s="41"/>
      <c r="G403" s="41"/>
      <c r="H403" s="33"/>
    </row>
    <row r="404" spans="3:8" x14ac:dyDescent="0.15">
      <c r="C404" s="27"/>
      <c r="D404" s="27"/>
      <c r="E404" s="41"/>
      <c r="F404" s="41"/>
      <c r="G404" s="41"/>
      <c r="H404" s="33"/>
    </row>
    <row r="405" spans="3:8" x14ac:dyDescent="0.15">
      <c r="C405" s="27"/>
      <c r="D405" s="27"/>
      <c r="E405" s="41"/>
      <c r="F405" s="41"/>
      <c r="G405" s="41"/>
      <c r="H405" s="33"/>
    </row>
    <row r="406" spans="3:8" x14ac:dyDescent="0.15">
      <c r="C406" s="27"/>
      <c r="D406" s="27"/>
      <c r="E406" s="41"/>
      <c r="F406" s="41"/>
      <c r="G406" s="41"/>
      <c r="H406" s="33"/>
    </row>
    <row r="407" spans="3:8" x14ac:dyDescent="0.15">
      <c r="C407" s="27"/>
      <c r="D407" s="27"/>
      <c r="E407" s="41"/>
      <c r="F407" s="41"/>
      <c r="G407" s="41"/>
      <c r="H407" s="33"/>
    </row>
    <row r="408" spans="3:8" x14ac:dyDescent="0.15">
      <c r="C408" s="27"/>
      <c r="D408" s="27"/>
      <c r="E408" s="41"/>
      <c r="F408" s="41"/>
      <c r="G408" s="41"/>
      <c r="H408" s="33"/>
    </row>
    <row r="409" spans="3:8" x14ac:dyDescent="0.15">
      <c r="C409" s="27"/>
      <c r="D409" s="27"/>
      <c r="E409" s="41"/>
      <c r="F409" s="41"/>
      <c r="G409" s="41"/>
      <c r="H409" s="33"/>
    </row>
    <row r="410" spans="3:8" x14ac:dyDescent="0.15">
      <c r="C410" s="27"/>
      <c r="D410" s="27"/>
      <c r="E410" s="41"/>
      <c r="F410" s="41"/>
      <c r="G410" s="41"/>
      <c r="H410" s="33"/>
    </row>
    <row r="411" spans="3:8" x14ac:dyDescent="0.15">
      <c r="C411" s="27"/>
      <c r="D411" s="27"/>
      <c r="E411" s="41"/>
      <c r="F411" s="41"/>
      <c r="G411" s="41"/>
      <c r="H411" s="33"/>
    </row>
    <row r="412" spans="3:8" x14ac:dyDescent="0.15">
      <c r="C412" s="27"/>
      <c r="D412" s="27"/>
      <c r="E412" s="41"/>
      <c r="F412" s="41"/>
      <c r="G412" s="41"/>
      <c r="H412" s="33"/>
    </row>
    <row r="413" spans="3:8" x14ac:dyDescent="0.15">
      <c r="C413" s="27"/>
      <c r="D413" s="27"/>
      <c r="E413" s="41"/>
      <c r="F413" s="41"/>
      <c r="G413" s="41"/>
      <c r="H413" s="33"/>
    </row>
    <row r="414" spans="3:8" x14ac:dyDescent="0.15">
      <c r="C414" s="27"/>
      <c r="D414" s="27"/>
      <c r="E414" s="41"/>
      <c r="F414" s="41"/>
      <c r="G414" s="41"/>
      <c r="H414" s="33"/>
    </row>
    <row r="415" spans="3:8" x14ac:dyDescent="0.15">
      <c r="C415" s="27"/>
      <c r="D415" s="27"/>
      <c r="E415" s="41"/>
      <c r="F415" s="41"/>
      <c r="G415" s="41"/>
      <c r="H415" s="33"/>
    </row>
    <row r="416" spans="3:8" x14ac:dyDescent="0.15">
      <c r="C416" s="27"/>
      <c r="D416" s="27"/>
      <c r="E416" s="41"/>
      <c r="F416" s="41"/>
      <c r="G416" s="41"/>
      <c r="H416" s="33"/>
    </row>
    <row r="417" spans="3:8" x14ac:dyDescent="0.15">
      <c r="C417" s="27"/>
      <c r="D417" s="27"/>
      <c r="E417" s="41"/>
      <c r="F417" s="41"/>
      <c r="G417" s="41"/>
      <c r="H417" s="33"/>
    </row>
    <row r="418" spans="3:8" x14ac:dyDescent="0.15">
      <c r="C418" s="27"/>
      <c r="D418" s="27"/>
      <c r="E418" s="41"/>
      <c r="F418" s="41"/>
      <c r="G418" s="41"/>
      <c r="H418" s="33"/>
    </row>
    <row r="419" spans="3:8" x14ac:dyDescent="0.15">
      <c r="C419" s="27"/>
      <c r="D419" s="27"/>
      <c r="E419" s="41"/>
      <c r="F419" s="41"/>
      <c r="G419" s="41"/>
      <c r="H419" s="33"/>
    </row>
    <row r="420" spans="3:8" x14ac:dyDescent="0.15">
      <c r="C420" s="27"/>
      <c r="D420" s="27"/>
      <c r="E420" s="41"/>
      <c r="F420" s="41"/>
      <c r="G420" s="41"/>
      <c r="H420" s="33"/>
    </row>
    <row r="421" spans="3:8" x14ac:dyDescent="0.15">
      <c r="C421" s="27"/>
      <c r="D421" s="27"/>
      <c r="E421" s="41"/>
      <c r="F421" s="41"/>
      <c r="G421" s="41"/>
      <c r="H421" s="33"/>
    </row>
    <row r="422" spans="3:8" x14ac:dyDescent="0.15">
      <c r="C422" s="27"/>
      <c r="D422" s="27"/>
      <c r="E422" s="41"/>
      <c r="F422" s="41"/>
      <c r="G422" s="41"/>
      <c r="H422" s="33"/>
    </row>
    <row r="423" spans="3:8" x14ac:dyDescent="0.15">
      <c r="C423" s="27"/>
      <c r="D423" s="27"/>
      <c r="E423" s="41"/>
      <c r="F423" s="41"/>
      <c r="G423" s="41"/>
      <c r="H423" s="33"/>
    </row>
    <row r="424" spans="3:8" x14ac:dyDescent="0.15">
      <c r="C424" s="27"/>
      <c r="D424" s="27"/>
      <c r="E424" s="41"/>
      <c r="F424" s="41"/>
      <c r="G424" s="41"/>
      <c r="H424" s="33"/>
    </row>
    <row r="425" spans="3:8" x14ac:dyDescent="0.15">
      <c r="C425" s="27"/>
      <c r="D425" s="27"/>
      <c r="E425" s="41"/>
      <c r="F425" s="41"/>
      <c r="G425" s="41"/>
      <c r="H425" s="33"/>
    </row>
    <row r="426" spans="3:8" x14ac:dyDescent="0.15">
      <c r="C426" s="27"/>
      <c r="D426" s="27"/>
      <c r="E426" s="41"/>
      <c r="F426" s="41"/>
      <c r="G426" s="41"/>
      <c r="H426" s="33"/>
    </row>
    <row r="427" spans="3:8" x14ac:dyDescent="0.15">
      <c r="C427" s="27"/>
      <c r="D427" s="27"/>
      <c r="E427" s="41"/>
      <c r="F427" s="41"/>
      <c r="G427" s="41"/>
      <c r="H427" s="33"/>
    </row>
    <row r="428" spans="3:8" x14ac:dyDescent="0.15">
      <c r="C428" s="27"/>
      <c r="D428" s="27"/>
      <c r="E428" s="41"/>
      <c r="F428" s="41"/>
      <c r="G428" s="41"/>
      <c r="H428" s="33"/>
    </row>
    <row r="429" spans="3:8" x14ac:dyDescent="0.15">
      <c r="C429" s="27"/>
      <c r="D429" s="27"/>
      <c r="E429" s="41"/>
      <c r="F429" s="41"/>
      <c r="G429" s="41"/>
      <c r="H429" s="33"/>
    </row>
    <row r="430" spans="3:8" x14ac:dyDescent="0.15">
      <c r="C430" s="27"/>
      <c r="D430" s="27"/>
      <c r="E430" s="41"/>
      <c r="F430" s="41"/>
      <c r="G430" s="41"/>
      <c r="H430" s="33"/>
    </row>
    <row r="431" spans="3:8" x14ac:dyDescent="0.15">
      <c r="C431" s="27"/>
      <c r="D431" s="27"/>
      <c r="E431" s="41"/>
      <c r="F431" s="41"/>
      <c r="G431" s="41"/>
      <c r="H431" s="33"/>
    </row>
    <row r="432" spans="3:8" x14ac:dyDescent="0.15">
      <c r="C432" s="27"/>
      <c r="D432" s="27"/>
      <c r="E432" s="41"/>
      <c r="F432" s="41"/>
      <c r="G432" s="41"/>
      <c r="H432" s="33"/>
    </row>
    <row r="433" spans="3:8" x14ac:dyDescent="0.15">
      <c r="C433" s="27"/>
      <c r="D433" s="27"/>
      <c r="E433" s="41"/>
      <c r="F433" s="41"/>
      <c r="G433" s="41"/>
      <c r="H433" s="33"/>
    </row>
    <row r="434" spans="3:8" x14ac:dyDescent="0.15">
      <c r="C434" s="27"/>
      <c r="D434" s="27"/>
      <c r="E434" s="41"/>
      <c r="F434" s="41"/>
      <c r="G434" s="41"/>
      <c r="H434" s="33"/>
    </row>
    <row r="435" spans="3:8" x14ac:dyDescent="0.15">
      <c r="C435" s="27"/>
      <c r="D435" s="27"/>
      <c r="E435" s="41"/>
      <c r="F435" s="41"/>
      <c r="G435" s="41"/>
      <c r="H435" s="33"/>
    </row>
    <row r="436" spans="3:8" x14ac:dyDescent="0.15">
      <c r="C436" s="27"/>
      <c r="D436" s="27"/>
      <c r="E436" s="41"/>
      <c r="F436" s="41"/>
      <c r="G436" s="41"/>
      <c r="H436" s="33"/>
    </row>
    <row r="437" spans="3:8" x14ac:dyDescent="0.15">
      <c r="C437" s="27"/>
      <c r="D437" s="27"/>
      <c r="E437" s="41"/>
      <c r="F437" s="41"/>
      <c r="G437" s="41"/>
      <c r="H437" s="33"/>
    </row>
    <row r="438" spans="3:8" x14ac:dyDescent="0.15">
      <c r="C438" s="27"/>
      <c r="D438" s="27"/>
      <c r="E438" s="41"/>
      <c r="F438" s="41"/>
      <c r="G438" s="41"/>
      <c r="H438" s="33"/>
    </row>
    <row r="439" spans="3:8" x14ac:dyDescent="0.15">
      <c r="C439" s="27"/>
      <c r="D439" s="27"/>
      <c r="E439" s="41"/>
      <c r="F439" s="41"/>
      <c r="G439" s="41"/>
      <c r="H439" s="33"/>
    </row>
    <row r="440" spans="3:8" x14ac:dyDescent="0.15">
      <c r="C440" s="27"/>
      <c r="D440" s="27"/>
      <c r="E440" s="41"/>
      <c r="F440" s="41"/>
      <c r="G440" s="41"/>
      <c r="H440" s="33"/>
    </row>
    <row r="441" spans="3:8" x14ac:dyDescent="0.15">
      <c r="C441" s="27"/>
      <c r="D441" s="27"/>
      <c r="E441" s="41"/>
      <c r="F441" s="41"/>
      <c r="G441" s="41"/>
      <c r="H441" s="33"/>
    </row>
    <row r="442" spans="3:8" x14ac:dyDescent="0.15">
      <c r="C442" s="27"/>
      <c r="D442" s="27"/>
      <c r="E442" s="41"/>
      <c r="F442" s="41"/>
      <c r="G442" s="41"/>
      <c r="H442" s="33"/>
    </row>
    <row r="443" spans="3:8" x14ac:dyDescent="0.15">
      <c r="C443" s="27"/>
      <c r="D443" s="27"/>
      <c r="E443" s="41"/>
      <c r="F443" s="41"/>
      <c r="G443" s="41"/>
      <c r="H443" s="33"/>
    </row>
    <row r="444" spans="3:8" x14ac:dyDescent="0.15">
      <c r="C444" s="27"/>
      <c r="D444" s="27"/>
      <c r="E444" s="41"/>
      <c r="F444" s="41"/>
      <c r="G444" s="41"/>
      <c r="H444" s="33"/>
    </row>
    <row r="445" spans="3:8" x14ac:dyDescent="0.15">
      <c r="C445" s="27"/>
      <c r="D445" s="27"/>
      <c r="E445" s="41"/>
      <c r="F445" s="41"/>
      <c r="G445" s="41"/>
      <c r="H445" s="33"/>
    </row>
    <row r="446" spans="3:8" x14ac:dyDescent="0.15">
      <c r="C446" s="27"/>
      <c r="D446" s="27"/>
      <c r="E446" s="41"/>
      <c r="F446" s="41"/>
      <c r="G446" s="41"/>
      <c r="H446" s="33"/>
    </row>
    <row r="447" spans="3:8" x14ac:dyDescent="0.15">
      <c r="C447" s="27"/>
      <c r="D447" s="27"/>
      <c r="E447" s="41"/>
      <c r="F447" s="41"/>
      <c r="G447" s="41"/>
      <c r="H447" s="33"/>
    </row>
    <row r="448" spans="3:8" x14ac:dyDescent="0.15">
      <c r="C448" s="27"/>
      <c r="D448" s="27"/>
      <c r="E448" s="41"/>
      <c r="F448" s="41"/>
      <c r="G448" s="41"/>
      <c r="H448" s="33"/>
    </row>
    <row r="449" spans="3:8" x14ac:dyDescent="0.15">
      <c r="C449" s="27"/>
      <c r="D449" s="27"/>
      <c r="E449" s="41"/>
      <c r="F449" s="41"/>
      <c r="G449" s="41"/>
      <c r="H449" s="33"/>
    </row>
    <row r="450" spans="3:8" x14ac:dyDescent="0.15">
      <c r="C450" s="27"/>
      <c r="D450" s="27"/>
      <c r="E450" s="41"/>
      <c r="F450" s="41"/>
      <c r="G450" s="41"/>
      <c r="H450" s="33"/>
    </row>
    <row r="451" spans="3:8" x14ac:dyDescent="0.15">
      <c r="C451" s="27"/>
      <c r="D451" s="27"/>
      <c r="E451" s="41"/>
      <c r="F451" s="41"/>
      <c r="G451" s="41"/>
      <c r="H451" s="33"/>
    </row>
    <row r="452" spans="3:8" x14ac:dyDescent="0.15">
      <c r="C452" s="27"/>
      <c r="D452" s="27"/>
      <c r="E452" s="41"/>
      <c r="F452" s="41"/>
      <c r="G452" s="41"/>
      <c r="H452" s="33"/>
    </row>
    <row r="453" spans="3:8" x14ac:dyDescent="0.15">
      <c r="C453" s="27"/>
      <c r="D453" s="27"/>
      <c r="E453" s="41"/>
      <c r="F453" s="41"/>
      <c r="G453" s="41"/>
      <c r="H453" s="33"/>
    </row>
    <row r="454" spans="3:8" x14ac:dyDescent="0.15">
      <c r="C454" s="27"/>
      <c r="D454" s="27"/>
      <c r="E454" s="41"/>
      <c r="F454" s="41"/>
      <c r="G454" s="41"/>
      <c r="H454" s="33"/>
    </row>
    <row r="455" spans="3:8" x14ac:dyDescent="0.15">
      <c r="C455" s="27"/>
      <c r="D455" s="27"/>
      <c r="E455" s="41"/>
      <c r="F455" s="41"/>
      <c r="G455" s="41"/>
      <c r="H455" s="33"/>
    </row>
    <row r="456" spans="3:8" x14ac:dyDescent="0.15">
      <c r="C456" s="27"/>
      <c r="D456" s="27"/>
      <c r="E456" s="41"/>
      <c r="F456" s="41"/>
      <c r="G456" s="41"/>
      <c r="H456" s="33"/>
    </row>
    <row r="457" spans="3:8" x14ac:dyDescent="0.15">
      <c r="C457" s="27"/>
      <c r="D457" s="27"/>
      <c r="E457" s="41"/>
      <c r="F457" s="41"/>
      <c r="G457" s="41"/>
      <c r="H457" s="33"/>
    </row>
    <row r="458" spans="3:8" x14ac:dyDescent="0.15">
      <c r="C458" s="27"/>
      <c r="D458" s="27"/>
      <c r="E458" s="41"/>
      <c r="F458" s="41"/>
      <c r="G458" s="41"/>
      <c r="H458" s="33"/>
    </row>
    <row r="459" spans="3:8" x14ac:dyDescent="0.15">
      <c r="C459" s="27"/>
      <c r="D459" s="27"/>
      <c r="E459" s="41"/>
      <c r="F459" s="41"/>
      <c r="G459" s="41"/>
      <c r="H459" s="33"/>
    </row>
    <row r="460" spans="3:8" x14ac:dyDescent="0.15">
      <c r="C460" s="27"/>
      <c r="D460" s="27"/>
      <c r="E460" s="41"/>
      <c r="F460" s="41"/>
      <c r="G460" s="41"/>
      <c r="H460" s="33"/>
    </row>
    <row r="461" spans="3:8" x14ac:dyDescent="0.15">
      <c r="C461" s="27"/>
      <c r="D461" s="27"/>
      <c r="E461" s="41"/>
      <c r="F461" s="41"/>
      <c r="G461" s="41"/>
      <c r="H461" s="33"/>
    </row>
    <row r="462" spans="3:8" x14ac:dyDescent="0.15">
      <c r="C462" s="27"/>
      <c r="D462" s="27"/>
      <c r="E462" s="41"/>
      <c r="F462" s="41"/>
      <c r="G462" s="41"/>
      <c r="H462" s="33"/>
    </row>
    <row r="463" spans="3:8" x14ac:dyDescent="0.15">
      <c r="C463" s="27"/>
      <c r="D463" s="27"/>
      <c r="E463" s="41"/>
      <c r="F463" s="41"/>
      <c r="G463" s="41"/>
      <c r="H463" s="33"/>
    </row>
    <row r="464" spans="3:8" x14ac:dyDescent="0.15">
      <c r="C464" s="27"/>
      <c r="D464" s="27"/>
      <c r="E464" s="41"/>
      <c r="F464" s="41"/>
      <c r="G464" s="41"/>
      <c r="H464" s="33"/>
    </row>
    <row r="465" spans="3:8" x14ac:dyDescent="0.15">
      <c r="C465" s="27"/>
      <c r="D465" s="27"/>
      <c r="E465" s="41"/>
      <c r="F465" s="41"/>
      <c r="G465" s="41"/>
      <c r="H465" s="33"/>
    </row>
    <row r="466" spans="3:8" x14ac:dyDescent="0.15">
      <c r="C466" s="27"/>
      <c r="D466" s="27"/>
      <c r="E466" s="41"/>
      <c r="F466" s="41"/>
      <c r="G466" s="41"/>
      <c r="H466" s="33"/>
    </row>
    <row r="467" spans="3:8" x14ac:dyDescent="0.15">
      <c r="C467" s="27"/>
      <c r="D467" s="27"/>
      <c r="E467" s="41"/>
      <c r="F467" s="41"/>
      <c r="G467" s="41"/>
      <c r="H467" s="33"/>
    </row>
    <row r="468" spans="3:8" x14ac:dyDescent="0.15">
      <c r="C468" s="27"/>
      <c r="D468" s="27"/>
      <c r="E468" s="41"/>
      <c r="F468" s="41"/>
      <c r="G468" s="41"/>
      <c r="H468" s="33"/>
    </row>
    <row r="469" spans="3:8" x14ac:dyDescent="0.15">
      <c r="C469" s="27"/>
      <c r="D469" s="27"/>
      <c r="E469" s="41"/>
      <c r="F469" s="41"/>
      <c r="G469" s="41"/>
      <c r="H469" s="33"/>
    </row>
    <row r="470" spans="3:8" x14ac:dyDescent="0.15">
      <c r="C470" s="27"/>
      <c r="D470" s="27"/>
      <c r="E470" s="41"/>
      <c r="F470" s="41"/>
      <c r="G470" s="41"/>
      <c r="H470" s="33"/>
    </row>
    <row r="471" spans="3:8" x14ac:dyDescent="0.15">
      <c r="C471" s="27"/>
      <c r="D471" s="27"/>
      <c r="E471" s="41"/>
      <c r="F471" s="41"/>
      <c r="G471" s="41"/>
      <c r="H471" s="33"/>
    </row>
    <row r="472" spans="3:8" x14ac:dyDescent="0.15">
      <c r="C472" s="27"/>
      <c r="D472" s="27"/>
      <c r="E472" s="41"/>
      <c r="F472" s="41"/>
      <c r="G472" s="41"/>
      <c r="H472" s="33"/>
    </row>
    <row r="473" spans="3:8" x14ac:dyDescent="0.15">
      <c r="C473" s="27"/>
      <c r="D473" s="27"/>
      <c r="E473" s="41"/>
      <c r="F473" s="41"/>
      <c r="G473" s="41"/>
      <c r="H473" s="33"/>
    </row>
    <row r="474" spans="3:8" x14ac:dyDescent="0.15">
      <c r="C474" s="27"/>
      <c r="D474" s="27"/>
      <c r="E474" s="41"/>
      <c r="F474" s="41"/>
      <c r="G474" s="41"/>
      <c r="H474" s="33"/>
    </row>
    <row r="475" spans="3:8" x14ac:dyDescent="0.15">
      <c r="C475" s="27"/>
      <c r="D475" s="27"/>
      <c r="E475" s="41"/>
      <c r="F475" s="41"/>
      <c r="G475" s="41"/>
      <c r="H475" s="33"/>
    </row>
    <row r="476" spans="3:8" x14ac:dyDescent="0.15">
      <c r="C476" s="27"/>
      <c r="D476" s="27"/>
      <c r="E476" s="41"/>
      <c r="F476" s="41"/>
      <c r="G476" s="41"/>
      <c r="H476" s="33"/>
    </row>
    <row r="477" spans="3:8" x14ac:dyDescent="0.15">
      <c r="C477" s="27"/>
      <c r="D477" s="27"/>
      <c r="E477" s="41"/>
      <c r="F477" s="41"/>
      <c r="G477" s="41"/>
      <c r="H477" s="33"/>
    </row>
    <row r="478" spans="3:8" x14ac:dyDescent="0.15">
      <c r="C478" s="27"/>
      <c r="D478" s="27"/>
      <c r="E478" s="41"/>
      <c r="F478" s="41"/>
      <c r="G478" s="41"/>
      <c r="H478" s="33"/>
    </row>
    <row r="479" spans="3:8" x14ac:dyDescent="0.15">
      <c r="C479" s="27"/>
      <c r="D479" s="27"/>
      <c r="E479" s="41"/>
      <c r="F479" s="41"/>
      <c r="G479" s="41"/>
      <c r="H479" s="33"/>
    </row>
    <row r="480" spans="3:8" x14ac:dyDescent="0.15">
      <c r="C480" s="27"/>
      <c r="D480" s="27"/>
      <c r="E480" s="41"/>
      <c r="F480" s="41"/>
      <c r="G480" s="41"/>
      <c r="H480" s="33"/>
    </row>
    <row r="481" spans="3:8" x14ac:dyDescent="0.15">
      <c r="C481" s="27"/>
      <c r="D481" s="27"/>
      <c r="E481" s="41"/>
      <c r="F481" s="41"/>
      <c r="G481" s="41"/>
      <c r="H481" s="33"/>
    </row>
    <row r="482" spans="3:8" x14ac:dyDescent="0.15">
      <c r="C482" s="27"/>
      <c r="D482" s="27"/>
      <c r="E482" s="41"/>
      <c r="F482" s="41"/>
      <c r="G482" s="41"/>
      <c r="H482" s="33"/>
    </row>
    <row r="483" spans="3:8" x14ac:dyDescent="0.15">
      <c r="C483" s="27"/>
      <c r="D483" s="27"/>
      <c r="E483" s="41"/>
      <c r="F483" s="41"/>
      <c r="G483" s="41"/>
      <c r="H483" s="33"/>
    </row>
    <row r="484" spans="3:8" x14ac:dyDescent="0.15">
      <c r="C484" s="27"/>
      <c r="D484" s="27"/>
      <c r="E484" s="41"/>
      <c r="F484" s="41"/>
      <c r="G484" s="41"/>
      <c r="H484" s="33"/>
    </row>
    <row r="485" spans="3:8" x14ac:dyDescent="0.15">
      <c r="C485" s="27"/>
      <c r="D485" s="27"/>
      <c r="E485" s="41"/>
      <c r="F485" s="41"/>
      <c r="G485" s="41"/>
      <c r="H485" s="33"/>
    </row>
    <row r="486" spans="3:8" x14ac:dyDescent="0.15">
      <c r="C486" s="27"/>
      <c r="D486" s="27"/>
      <c r="E486" s="41"/>
      <c r="F486" s="41"/>
      <c r="G486" s="41"/>
      <c r="H486" s="33"/>
    </row>
    <row r="487" spans="3:8" x14ac:dyDescent="0.15">
      <c r="C487" s="27"/>
      <c r="D487" s="27"/>
      <c r="E487" s="41"/>
      <c r="F487" s="41"/>
      <c r="G487" s="41"/>
      <c r="H487" s="33"/>
    </row>
    <row r="488" spans="3:8" x14ac:dyDescent="0.15">
      <c r="C488" s="27"/>
      <c r="D488" s="27"/>
      <c r="E488" s="41"/>
      <c r="F488" s="41"/>
      <c r="G488" s="41"/>
      <c r="H488" s="33"/>
    </row>
    <row r="489" spans="3:8" x14ac:dyDescent="0.15">
      <c r="C489" s="27"/>
      <c r="D489" s="27"/>
      <c r="E489" s="41"/>
      <c r="F489" s="41"/>
      <c r="G489" s="41"/>
      <c r="H489" s="33"/>
    </row>
    <row r="490" spans="3:8" x14ac:dyDescent="0.15">
      <c r="C490" s="27"/>
      <c r="D490" s="27"/>
      <c r="E490" s="41"/>
      <c r="F490" s="41"/>
      <c r="G490" s="41"/>
      <c r="H490" s="33"/>
    </row>
    <row r="491" spans="3:8" x14ac:dyDescent="0.15">
      <c r="C491" s="27"/>
      <c r="D491" s="27"/>
      <c r="E491" s="41"/>
      <c r="F491" s="41"/>
      <c r="G491" s="41"/>
      <c r="H491" s="33"/>
    </row>
    <row r="492" spans="3:8" x14ac:dyDescent="0.15">
      <c r="C492" s="27"/>
      <c r="D492" s="27"/>
      <c r="E492" s="41"/>
      <c r="F492" s="41"/>
      <c r="G492" s="41"/>
      <c r="H492" s="33"/>
    </row>
    <row r="493" spans="3:8" x14ac:dyDescent="0.15">
      <c r="C493" s="27"/>
      <c r="D493" s="27"/>
      <c r="E493" s="41"/>
      <c r="F493" s="41"/>
      <c r="G493" s="41"/>
      <c r="H493" s="33"/>
    </row>
    <row r="494" spans="3:8" x14ac:dyDescent="0.15">
      <c r="C494" s="27"/>
      <c r="D494" s="27"/>
      <c r="E494" s="41"/>
      <c r="F494" s="41"/>
      <c r="G494" s="41"/>
      <c r="H494" s="33"/>
    </row>
    <row r="495" spans="3:8" x14ac:dyDescent="0.15">
      <c r="C495" s="27"/>
      <c r="D495" s="27"/>
      <c r="E495" s="41"/>
      <c r="F495" s="41"/>
      <c r="G495" s="41"/>
      <c r="H495" s="33"/>
    </row>
    <row r="496" spans="3:8" x14ac:dyDescent="0.15">
      <c r="C496" s="27"/>
      <c r="D496" s="27"/>
      <c r="E496" s="41"/>
      <c r="F496" s="41"/>
      <c r="G496" s="41"/>
      <c r="H496" s="33"/>
    </row>
    <row r="497" spans="3:8" x14ac:dyDescent="0.15">
      <c r="C497" s="27"/>
      <c r="D497" s="27"/>
      <c r="E497" s="41"/>
      <c r="F497" s="41"/>
      <c r="G497" s="41"/>
      <c r="H497" s="33"/>
    </row>
    <row r="498" spans="3:8" x14ac:dyDescent="0.15">
      <c r="C498" s="27"/>
      <c r="D498" s="27"/>
      <c r="E498" s="41"/>
      <c r="F498" s="41"/>
      <c r="G498" s="41"/>
      <c r="H498" s="33"/>
    </row>
    <row r="499" spans="3:8" x14ac:dyDescent="0.15">
      <c r="C499" s="27"/>
      <c r="D499" s="27"/>
      <c r="E499" s="41"/>
      <c r="F499" s="41"/>
      <c r="G499" s="41"/>
      <c r="H499" s="33"/>
    </row>
    <row r="500" spans="3:8" x14ac:dyDescent="0.15">
      <c r="C500" s="27"/>
      <c r="D500" s="27"/>
      <c r="E500" s="41"/>
      <c r="F500" s="41"/>
      <c r="G500" s="41"/>
      <c r="H500" s="33"/>
    </row>
    <row r="501" spans="3:8" x14ac:dyDescent="0.15">
      <c r="C501" s="27"/>
      <c r="D501" s="27"/>
      <c r="E501" s="41"/>
      <c r="F501" s="41"/>
      <c r="G501" s="41"/>
      <c r="H501" s="33"/>
    </row>
    <row r="502" spans="3:8" x14ac:dyDescent="0.15">
      <c r="C502" s="27"/>
      <c r="D502" s="27"/>
      <c r="E502" s="41"/>
      <c r="F502" s="41"/>
      <c r="G502" s="41"/>
      <c r="H502" s="33"/>
    </row>
    <row r="503" spans="3:8" x14ac:dyDescent="0.15">
      <c r="C503" s="27"/>
      <c r="D503" s="27"/>
      <c r="E503" s="41"/>
      <c r="F503" s="41"/>
      <c r="G503" s="41"/>
      <c r="H503" s="33"/>
    </row>
    <row r="504" spans="3:8" x14ac:dyDescent="0.15">
      <c r="C504" s="27"/>
      <c r="D504" s="27"/>
      <c r="E504" s="41"/>
      <c r="F504" s="41"/>
      <c r="G504" s="41"/>
      <c r="H504" s="33"/>
    </row>
    <row r="505" spans="3:8" x14ac:dyDescent="0.15">
      <c r="C505" s="27"/>
      <c r="D505" s="27"/>
      <c r="E505" s="41"/>
      <c r="F505" s="41"/>
      <c r="G505" s="41"/>
      <c r="H505" s="33"/>
    </row>
    <row r="506" spans="3:8" x14ac:dyDescent="0.15">
      <c r="C506" s="27"/>
      <c r="D506" s="27"/>
      <c r="E506" s="41"/>
      <c r="F506" s="41"/>
      <c r="G506" s="41"/>
      <c r="H506" s="33"/>
    </row>
    <row r="507" spans="3:8" x14ac:dyDescent="0.15">
      <c r="C507" s="27"/>
      <c r="D507" s="27"/>
      <c r="E507" s="41"/>
      <c r="F507" s="41"/>
      <c r="G507" s="41"/>
      <c r="H507" s="33"/>
    </row>
    <row r="508" spans="3:8" x14ac:dyDescent="0.15">
      <c r="C508" s="27"/>
      <c r="D508" s="27"/>
      <c r="E508" s="41"/>
      <c r="F508" s="41"/>
      <c r="G508" s="41"/>
      <c r="H508" s="33"/>
    </row>
    <row r="509" spans="3:8" x14ac:dyDescent="0.15">
      <c r="C509" s="27"/>
      <c r="D509" s="27"/>
      <c r="E509" s="41"/>
      <c r="F509" s="41"/>
      <c r="G509" s="41"/>
      <c r="H509" s="33"/>
    </row>
    <row r="510" spans="3:8" x14ac:dyDescent="0.15">
      <c r="C510" s="27"/>
      <c r="D510" s="27"/>
      <c r="E510" s="41"/>
      <c r="F510" s="41"/>
      <c r="G510" s="41"/>
      <c r="H510" s="33"/>
    </row>
    <row r="511" spans="3:8" x14ac:dyDescent="0.15">
      <c r="C511" s="27"/>
      <c r="D511" s="27"/>
      <c r="E511" s="41"/>
      <c r="F511" s="41"/>
      <c r="G511" s="41"/>
      <c r="H511" s="33"/>
    </row>
    <row r="512" spans="3:8" x14ac:dyDescent="0.15">
      <c r="C512" s="27"/>
      <c r="D512" s="27"/>
      <c r="E512" s="41"/>
      <c r="F512" s="41"/>
      <c r="G512" s="41"/>
      <c r="H512" s="33"/>
    </row>
    <row r="513" spans="3:8" x14ac:dyDescent="0.15">
      <c r="C513" s="27"/>
      <c r="D513" s="27"/>
      <c r="E513" s="41"/>
      <c r="F513" s="41"/>
      <c r="G513" s="41"/>
      <c r="H513" s="33"/>
    </row>
    <row r="514" spans="3:8" x14ac:dyDescent="0.15">
      <c r="C514" s="27"/>
      <c r="D514" s="27"/>
      <c r="E514" s="41"/>
      <c r="F514" s="41"/>
      <c r="G514" s="41"/>
      <c r="H514" s="33"/>
    </row>
    <row r="515" spans="3:8" x14ac:dyDescent="0.15">
      <c r="C515" s="27"/>
      <c r="D515" s="27"/>
      <c r="E515" s="41"/>
      <c r="F515" s="41"/>
      <c r="G515" s="41"/>
      <c r="H515" s="33"/>
    </row>
    <row r="516" spans="3:8" x14ac:dyDescent="0.15">
      <c r="C516" s="27"/>
      <c r="D516" s="27"/>
      <c r="E516" s="41"/>
      <c r="F516" s="41"/>
      <c r="G516" s="41"/>
      <c r="H516" s="33"/>
    </row>
    <row r="517" spans="3:8" x14ac:dyDescent="0.15">
      <c r="C517" s="27"/>
      <c r="D517" s="27"/>
      <c r="E517" s="41"/>
      <c r="F517" s="41"/>
      <c r="G517" s="41"/>
      <c r="H517" s="33"/>
    </row>
    <row r="518" spans="3:8" x14ac:dyDescent="0.15">
      <c r="C518" s="27"/>
      <c r="D518" s="27"/>
      <c r="E518" s="41"/>
      <c r="F518" s="41"/>
      <c r="G518" s="41"/>
      <c r="H518" s="33"/>
    </row>
    <row r="519" spans="3:8" x14ac:dyDescent="0.15">
      <c r="C519" s="27"/>
      <c r="D519" s="27"/>
      <c r="E519" s="41"/>
      <c r="F519" s="41"/>
      <c r="G519" s="41"/>
      <c r="H519" s="33"/>
    </row>
    <row r="520" spans="3:8" x14ac:dyDescent="0.15">
      <c r="C520" s="27"/>
      <c r="D520" s="27"/>
      <c r="E520" s="41"/>
      <c r="F520" s="41"/>
      <c r="G520" s="41"/>
      <c r="H520" s="33"/>
    </row>
    <row r="521" spans="3:8" x14ac:dyDescent="0.15">
      <c r="C521" s="27"/>
      <c r="D521" s="27"/>
      <c r="E521" s="41"/>
      <c r="F521" s="41"/>
      <c r="G521" s="41"/>
      <c r="H521" s="33"/>
    </row>
    <row r="522" spans="3:8" x14ac:dyDescent="0.15">
      <c r="C522" s="27"/>
      <c r="D522" s="27"/>
      <c r="E522" s="41"/>
      <c r="F522" s="41"/>
      <c r="G522" s="41"/>
      <c r="H522" s="33"/>
    </row>
    <row r="523" spans="3:8" x14ac:dyDescent="0.15">
      <c r="C523" s="27"/>
      <c r="D523" s="27"/>
      <c r="E523" s="41"/>
      <c r="F523" s="41"/>
      <c r="G523" s="41"/>
      <c r="H523" s="33"/>
    </row>
    <row r="524" spans="3:8" x14ac:dyDescent="0.15">
      <c r="C524" s="27"/>
      <c r="D524" s="27"/>
      <c r="E524" s="41"/>
      <c r="F524" s="41"/>
      <c r="G524" s="41"/>
      <c r="H524" s="33"/>
    </row>
    <row r="525" spans="3:8" x14ac:dyDescent="0.15">
      <c r="C525" s="27"/>
      <c r="D525" s="27"/>
      <c r="E525" s="41"/>
      <c r="F525" s="41"/>
      <c r="G525" s="41"/>
      <c r="H525" s="33"/>
    </row>
    <row r="526" spans="3:8" x14ac:dyDescent="0.15">
      <c r="C526" s="27"/>
      <c r="D526" s="27"/>
      <c r="E526" s="41"/>
      <c r="F526" s="41"/>
      <c r="G526" s="41"/>
      <c r="H526" s="33"/>
    </row>
    <row r="527" spans="3:8" x14ac:dyDescent="0.15">
      <c r="C527" s="27"/>
      <c r="D527" s="27"/>
      <c r="E527" s="41"/>
      <c r="F527" s="41"/>
      <c r="G527" s="41"/>
      <c r="H527" s="33"/>
    </row>
    <row r="528" spans="3:8" x14ac:dyDescent="0.15">
      <c r="C528" s="27"/>
      <c r="D528" s="27"/>
      <c r="E528" s="41"/>
      <c r="F528" s="41"/>
      <c r="G528" s="41"/>
      <c r="H528" s="33"/>
    </row>
    <row r="529" spans="3:8" x14ac:dyDescent="0.15">
      <c r="C529" s="27"/>
      <c r="D529" s="27"/>
      <c r="E529" s="41"/>
      <c r="F529" s="41"/>
      <c r="G529" s="41"/>
      <c r="H529" s="33"/>
    </row>
    <row r="530" spans="3:8" x14ac:dyDescent="0.15">
      <c r="C530" s="27"/>
      <c r="D530" s="27"/>
      <c r="E530" s="41"/>
      <c r="F530" s="41"/>
      <c r="G530" s="41"/>
      <c r="H530" s="33"/>
    </row>
    <row r="531" spans="3:8" x14ac:dyDescent="0.15">
      <c r="C531" s="27"/>
      <c r="D531" s="27"/>
      <c r="E531" s="41"/>
      <c r="F531" s="41"/>
      <c r="G531" s="41"/>
      <c r="H531" s="33"/>
    </row>
    <row r="532" spans="3:8" x14ac:dyDescent="0.15">
      <c r="C532" s="27"/>
      <c r="D532" s="27"/>
      <c r="E532" s="41"/>
      <c r="F532" s="41"/>
      <c r="G532" s="41"/>
      <c r="H532" s="33"/>
    </row>
    <row r="533" spans="3:8" x14ac:dyDescent="0.15">
      <c r="C533" s="27"/>
      <c r="D533" s="27"/>
      <c r="E533" s="41"/>
      <c r="F533" s="41"/>
      <c r="G533" s="41"/>
      <c r="H533" s="33"/>
    </row>
    <row r="534" spans="3:8" x14ac:dyDescent="0.15">
      <c r="C534" s="27"/>
      <c r="D534" s="27"/>
      <c r="E534" s="41"/>
      <c r="F534" s="41"/>
      <c r="G534" s="41"/>
      <c r="H534" s="33"/>
    </row>
    <row r="535" spans="3:8" x14ac:dyDescent="0.15">
      <c r="C535" s="27"/>
      <c r="D535" s="27"/>
      <c r="E535" s="41"/>
      <c r="F535" s="41"/>
      <c r="G535" s="41"/>
      <c r="H535" s="33"/>
    </row>
    <row r="536" spans="3:8" x14ac:dyDescent="0.15">
      <c r="C536" s="27"/>
      <c r="D536" s="27"/>
      <c r="E536" s="41"/>
      <c r="F536" s="41"/>
      <c r="G536" s="41"/>
      <c r="H536" s="33"/>
    </row>
    <row r="537" spans="3:8" x14ac:dyDescent="0.15">
      <c r="C537" s="27"/>
      <c r="D537" s="27"/>
      <c r="E537" s="41"/>
      <c r="F537" s="41"/>
      <c r="G537" s="41"/>
      <c r="H537" s="33"/>
    </row>
    <row r="538" spans="3:8" x14ac:dyDescent="0.15">
      <c r="C538" s="27"/>
      <c r="D538" s="27"/>
      <c r="E538" s="41"/>
      <c r="F538" s="41"/>
      <c r="G538" s="41"/>
      <c r="H538" s="33"/>
    </row>
    <row r="539" spans="3:8" x14ac:dyDescent="0.15">
      <c r="C539" s="27"/>
      <c r="D539" s="27"/>
      <c r="E539" s="41"/>
      <c r="F539" s="41"/>
      <c r="G539" s="41"/>
      <c r="H539" s="33"/>
    </row>
    <row r="540" spans="3:8" x14ac:dyDescent="0.15">
      <c r="C540" s="27"/>
      <c r="D540" s="27"/>
      <c r="E540" s="41"/>
      <c r="F540" s="41"/>
      <c r="G540" s="41"/>
      <c r="H540" s="33"/>
    </row>
    <row r="541" spans="3:8" x14ac:dyDescent="0.15">
      <c r="C541" s="27"/>
      <c r="D541" s="27"/>
      <c r="E541" s="41"/>
      <c r="F541" s="41"/>
      <c r="G541" s="41"/>
      <c r="H541" s="33"/>
    </row>
    <row r="542" spans="3:8" x14ac:dyDescent="0.15">
      <c r="C542" s="27"/>
      <c r="D542" s="27"/>
      <c r="E542" s="41"/>
      <c r="F542" s="41"/>
      <c r="G542" s="41"/>
      <c r="H542" s="33"/>
    </row>
    <row r="543" spans="3:8" x14ac:dyDescent="0.15">
      <c r="C543" s="27"/>
      <c r="D543" s="27"/>
      <c r="E543" s="41"/>
      <c r="F543" s="41"/>
      <c r="G543" s="41"/>
      <c r="H543" s="33"/>
    </row>
    <row r="544" spans="3:8" x14ac:dyDescent="0.15">
      <c r="C544" s="27"/>
      <c r="D544" s="27"/>
      <c r="E544" s="41"/>
      <c r="F544" s="41"/>
      <c r="G544" s="41"/>
      <c r="H544" s="33"/>
    </row>
    <row r="545" spans="3:8" x14ac:dyDescent="0.15">
      <c r="C545" s="27"/>
      <c r="D545" s="27"/>
      <c r="E545" s="41"/>
      <c r="F545" s="41"/>
      <c r="G545" s="41"/>
      <c r="H545" s="33"/>
    </row>
    <row r="546" spans="3:8" x14ac:dyDescent="0.15">
      <c r="C546" s="27"/>
      <c r="D546" s="27"/>
      <c r="E546" s="41"/>
      <c r="F546" s="41"/>
      <c r="G546" s="41"/>
      <c r="H546" s="33"/>
    </row>
    <row r="547" spans="3:8" x14ac:dyDescent="0.15">
      <c r="C547" s="27"/>
      <c r="D547" s="27"/>
      <c r="E547" s="41"/>
      <c r="F547" s="41"/>
      <c r="G547" s="41"/>
      <c r="H547" s="33"/>
    </row>
    <row r="548" spans="3:8" x14ac:dyDescent="0.15">
      <c r="C548" s="27"/>
      <c r="D548" s="27"/>
      <c r="E548" s="41"/>
      <c r="F548" s="41"/>
      <c r="G548" s="41"/>
      <c r="H548" s="33"/>
    </row>
    <row r="549" spans="3:8" x14ac:dyDescent="0.15">
      <c r="C549" s="27"/>
      <c r="D549" s="27"/>
      <c r="E549" s="41"/>
      <c r="F549" s="41"/>
      <c r="G549" s="41"/>
      <c r="H549" s="33"/>
    </row>
    <row r="550" spans="3:8" x14ac:dyDescent="0.15">
      <c r="C550" s="27"/>
      <c r="D550" s="27"/>
      <c r="E550" s="41"/>
      <c r="F550" s="41"/>
      <c r="G550" s="41"/>
      <c r="H550" s="33"/>
    </row>
    <row r="551" spans="3:8" x14ac:dyDescent="0.15">
      <c r="C551" s="27"/>
      <c r="D551" s="27"/>
      <c r="E551" s="41"/>
      <c r="F551" s="41"/>
      <c r="G551" s="41"/>
      <c r="H551" s="33"/>
    </row>
    <row r="552" spans="3:8" x14ac:dyDescent="0.15">
      <c r="C552" s="27"/>
      <c r="D552" s="27"/>
      <c r="E552" s="41"/>
      <c r="F552" s="41"/>
      <c r="G552" s="41"/>
      <c r="H552" s="33"/>
    </row>
    <row r="553" spans="3:8" x14ac:dyDescent="0.15">
      <c r="C553" s="27"/>
      <c r="D553" s="27"/>
      <c r="E553" s="41"/>
      <c r="F553" s="41"/>
      <c r="G553" s="41"/>
      <c r="H553" s="33"/>
    </row>
    <row r="554" spans="3:8" x14ac:dyDescent="0.15">
      <c r="C554" s="27"/>
      <c r="D554" s="27"/>
      <c r="E554" s="41"/>
      <c r="F554" s="41"/>
      <c r="G554" s="41"/>
      <c r="H554" s="33"/>
    </row>
    <row r="555" spans="3:8" x14ac:dyDescent="0.15">
      <c r="C555" s="27"/>
      <c r="D555" s="27"/>
      <c r="E555" s="41"/>
      <c r="F555" s="41"/>
      <c r="G555" s="41"/>
      <c r="H555" s="33"/>
    </row>
    <row r="556" spans="3:8" x14ac:dyDescent="0.15">
      <c r="C556" s="27"/>
      <c r="D556" s="27"/>
      <c r="E556" s="41"/>
      <c r="F556" s="41"/>
      <c r="G556" s="41"/>
      <c r="H556" s="33"/>
    </row>
    <row r="557" spans="3:8" x14ac:dyDescent="0.15">
      <c r="C557" s="27"/>
      <c r="D557" s="27"/>
      <c r="E557" s="41"/>
      <c r="F557" s="41"/>
      <c r="G557" s="41"/>
      <c r="H557" s="33"/>
    </row>
    <row r="558" spans="3:8" x14ac:dyDescent="0.15">
      <c r="C558" s="27"/>
      <c r="D558" s="27"/>
      <c r="E558" s="41"/>
      <c r="F558" s="41"/>
      <c r="G558" s="41"/>
      <c r="H558" s="33"/>
    </row>
    <row r="559" spans="3:8" x14ac:dyDescent="0.15">
      <c r="C559" s="27"/>
      <c r="D559" s="27"/>
      <c r="E559" s="41"/>
      <c r="F559" s="41"/>
      <c r="G559" s="41"/>
      <c r="H559" s="33"/>
    </row>
    <row r="560" spans="3:8" x14ac:dyDescent="0.15">
      <c r="C560" s="27"/>
      <c r="D560" s="27"/>
      <c r="E560" s="41"/>
      <c r="F560" s="41"/>
      <c r="G560" s="41"/>
      <c r="H560" s="33"/>
    </row>
    <row r="561" spans="3:8" x14ac:dyDescent="0.15">
      <c r="C561" s="27"/>
      <c r="D561" s="27"/>
      <c r="E561" s="41"/>
      <c r="F561" s="41"/>
      <c r="G561" s="41"/>
      <c r="H561" s="33"/>
    </row>
    <row r="562" spans="3:8" x14ac:dyDescent="0.15">
      <c r="C562" s="27"/>
      <c r="D562" s="27"/>
      <c r="E562" s="41"/>
      <c r="F562" s="41"/>
      <c r="G562" s="41"/>
      <c r="H562" s="33"/>
    </row>
    <row r="563" spans="3:8" x14ac:dyDescent="0.15">
      <c r="C563" s="27"/>
      <c r="D563" s="27"/>
      <c r="E563" s="41"/>
      <c r="F563" s="41"/>
      <c r="G563" s="41"/>
      <c r="H563" s="33"/>
    </row>
    <row r="564" spans="3:8" x14ac:dyDescent="0.15">
      <c r="C564" s="27"/>
      <c r="D564" s="27"/>
      <c r="E564" s="41"/>
      <c r="F564" s="41"/>
      <c r="G564" s="41"/>
      <c r="H564" s="33"/>
    </row>
    <row r="565" spans="3:8" x14ac:dyDescent="0.15">
      <c r="C565" s="27"/>
      <c r="D565" s="27"/>
      <c r="E565" s="41"/>
      <c r="F565" s="41"/>
      <c r="G565" s="41"/>
      <c r="H565" s="33"/>
    </row>
    <row r="566" spans="3:8" x14ac:dyDescent="0.15">
      <c r="C566" s="27"/>
      <c r="D566" s="27"/>
      <c r="E566" s="41"/>
      <c r="F566" s="41"/>
      <c r="G566" s="41"/>
      <c r="H566" s="33"/>
    </row>
    <row r="567" spans="3:8" x14ac:dyDescent="0.15">
      <c r="C567" s="27"/>
      <c r="D567" s="27"/>
      <c r="E567" s="41"/>
      <c r="F567" s="41"/>
      <c r="G567" s="41"/>
      <c r="H567" s="33"/>
    </row>
    <row r="568" spans="3:8" x14ac:dyDescent="0.15">
      <c r="C568" s="27"/>
      <c r="D568" s="27"/>
      <c r="E568" s="41"/>
      <c r="F568" s="41"/>
      <c r="G568" s="41"/>
      <c r="H568" s="33"/>
    </row>
    <row r="569" spans="3:8" x14ac:dyDescent="0.15">
      <c r="C569" s="27"/>
      <c r="D569" s="27"/>
      <c r="E569" s="41"/>
      <c r="F569" s="41"/>
      <c r="G569" s="41"/>
      <c r="H569" s="33"/>
    </row>
    <row r="570" spans="3:8" x14ac:dyDescent="0.15">
      <c r="C570" s="27"/>
      <c r="D570" s="27"/>
      <c r="E570" s="41"/>
      <c r="F570" s="41"/>
      <c r="G570" s="41"/>
      <c r="H570" s="33"/>
    </row>
    <row r="571" spans="3:8" x14ac:dyDescent="0.15">
      <c r="C571" s="27"/>
      <c r="D571" s="27"/>
      <c r="E571" s="41"/>
      <c r="F571" s="41"/>
      <c r="G571" s="41"/>
      <c r="H571" s="33"/>
    </row>
    <row r="572" spans="3:8" x14ac:dyDescent="0.15">
      <c r="C572" s="27"/>
      <c r="D572" s="27"/>
      <c r="E572" s="41"/>
      <c r="F572" s="41"/>
      <c r="G572" s="41"/>
      <c r="H572" s="33"/>
    </row>
    <row r="573" spans="3:8" x14ac:dyDescent="0.15">
      <c r="C573" s="27"/>
      <c r="D573" s="27"/>
      <c r="E573" s="41"/>
      <c r="F573" s="41"/>
      <c r="G573" s="41"/>
      <c r="H573" s="33"/>
    </row>
    <row r="574" spans="3:8" x14ac:dyDescent="0.15">
      <c r="C574" s="27"/>
      <c r="D574" s="27"/>
      <c r="E574" s="41"/>
      <c r="F574" s="41"/>
      <c r="G574" s="41"/>
      <c r="H574" s="33"/>
    </row>
    <row r="575" spans="3:8" x14ac:dyDescent="0.15">
      <c r="C575" s="27"/>
      <c r="D575" s="27"/>
      <c r="E575" s="41"/>
      <c r="F575" s="41"/>
      <c r="G575" s="41"/>
      <c r="H575" s="33"/>
    </row>
    <row r="576" spans="3:8" x14ac:dyDescent="0.15">
      <c r="C576" s="27"/>
      <c r="D576" s="27"/>
      <c r="E576" s="41"/>
      <c r="F576" s="41"/>
      <c r="G576" s="41"/>
      <c r="H576" s="33"/>
    </row>
    <row r="577" spans="3:8" x14ac:dyDescent="0.15">
      <c r="C577" s="27"/>
      <c r="D577" s="27"/>
      <c r="E577" s="41"/>
      <c r="F577" s="41"/>
      <c r="G577" s="41"/>
      <c r="H577" s="33"/>
    </row>
    <row r="578" spans="3:8" x14ac:dyDescent="0.15">
      <c r="C578" s="27"/>
      <c r="D578" s="27"/>
      <c r="E578" s="41"/>
      <c r="F578" s="41"/>
      <c r="G578" s="41"/>
      <c r="H578" s="33"/>
    </row>
    <row r="579" spans="3:8" x14ac:dyDescent="0.15">
      <c r="C579" s="27"/>
      <c r="D579" s="27"/>
      <c r="E579" s="41"/>
      <c r="F579" s="41"/>
      <c r="G579" s="41"/>
      <c r="H579" s="33"/>
    </row>
    <row r="580" spans="3:8" x14ac:dyDescent="0.15">
      <c r="C580" s="27"/>
      <c r="D580" s="27"/>
      <c r="E580" s="41"/>
      <c r="F580" s="41"/>
      <c r="G580" s="41"/>
      <c r="H580" s="33"/>
    </row>
    <row r="581" spans="3:8" x14ac:dyDescent="0.15">
      <c r="C581" s="27"/>
      <c r="D581" s="27"/>
      <c r="E581" s="41"/>
      <c r="F581" s="41"/>
      <c r="G581" s="41"/>
      <c r="H581" s="33"/>
    </row>
    <row r="582" spans="3:8" x14ac:dyDescent="0.15">
      <c r="C582" s="27"/>
      <c r="D582" s="27"/>
      <c r="E582" s="41"/>
      <c r="F582" s="41"/>
      <c r="G582" s="41"/>
      <c r="H582" s="33"/>
    </row>
    <row r="583" spans="3:8" x14ac:dyDescent="0.15">
      <c r="C583" s="27"/>
      <c r="D583" s="27"/>
      <c r="E583" s="41"/>
      <c r="F583" s="41"/>
      <c r="G583" s="41"/>
      <c r="H583" s="33"/>
    </row>
    <row r="584" spans="3:8" x14ac:dyDescent="0.15">
      <c r="C584" s="27"/>
      <c r="D584" s="27"/>
      <c r="E584" s="41"/>
      <c r="F584" s="41"/>
      <c r="G584" s="41"/>
      <c r="H584" s="33"/>
    </row>
    <row r="585" spans="3:8" x14ac:dyDescent="0.15">
      <c r="C585" s="27"/>
      <c r="D585" s="27"/>
      <c r="E585" s="41"/>
      <c r="F585" s="41"/>
      <c r="G585" s="41"/>
      <c r="H585" s="33"/>
    </row>
    <row r="586" spans="3:8" x14ac:dyDescent="0.15">
      <c r="C586" s="27"/>
      <c r="D586" s="27"/>
      <c r="E586" s="41"/>
      <c r="F586" s="41"/>
      <c r="G586" s="41"/>
      <c r="H586" s="33"/>
    </row>
    <row r="587" spans="3:8" x14ac:dyDescent="0.15">
      <c r="C587" s="27"/>
      <c r="D587" s="27"/>
      <c r="E587" s="41"/>
      <c r="F587" s="41"/>
      <c r="G587" s="41"/>
      <c r="H587" s="33"/>
    </row>
    <row r="588" spans="3:8" x14ac:dyDescent="0.15">
      <c r="C588" s="27"/>
      <c r="D588" s="27"/>
      <c r="E588" s="41"/>
      <c r="F588" s="41"/>
      <c r="G588" s="41"/>
      <c r="H588" s="33"/>
    </row>
    <row r="589" spans="3:8" x14ac:dyDescent="0.15">
      <c r="C589" s="27"/>
      <c r="D589" s="27"/>
      <c r="E589" s="41"/>
      <c r="F589" s="41"/>
      <c r="G589" s="41"/>
      <c r="H589" s="33"/>
    </row>
    <row r="590" spans="3:8" x14ac:dyDescent="0.15">
      <c r="C590" s="27"/>
      <c r="D590" s="27"/>
      <c r="E590" s="41"/>
      <c r="F590" s="41"/>
      <c r="G590" s="41"/>
      <c r="H590" s="33"/>
    </row>
    <row r="591" spans="3:8" x14ac:dyDescent="0.15">
      <c r="C591" s="27"/>
      <c r="D591" s="27"/>
      <c r="E591" s="41"/>
      <c r="F591" s="41"/>
      <c r="G591" s="41"/>
      <c r="H591" s="33"/>
    </row>
    <row r="592" spans="3:8" x14ac:dyDescent="0.15">
      <c r="C592" s="27"/>
      <c r="D592" s="27"/>
      <c r="E592" s="41"/>
      <c r="F592" s="41"/>
      <c r="G592" s="41"/>
      <c r="H592" s="33"/>
    </row>
    <row r="593" spans="3:8" x14ac:dyDescent="0.15">
      <c r="C593" s="27"/>
      <c r="D593" s="27"/>
      <c r="E593" s="41"/>
      <c r="F593" s="41"/>
      <c r="G593" s="41"/>
      <c r="H593" s="33"/>
    </row>
    <row r="594" spans="3:8" x14ac:dyDescent="0.15">
      <c r="C594" s="27"/>
      <c r="D594" s="27"/>
      <c r="E594" s="41"/>
      <c r="F594" s="41"/>
      <c r="G594" s="41"/>
      <c r="H594" s="33"/>
    </row>
    <row r="595" spans="3:8" x14ac:dyDescent="0.15">
      <c r="C595" s="27"/>
      <c r="D595" s="27"/>
      <c r="E595" s="41"/>
      <c r="F595" s="41"/>
      <c r="G595" s="41"/>
      <c r="H595" s="33"/>
    </row>
    <row r="596" spans="3:8" x14ac:dyDescent="0.15">
      <c r="C596" s="27"/>
      <c r="D596" s="27"/>
      <c r="E596" s="41"/>
      <c r="F596" s="41"/>
      <c r="G596" s="41"/>
      <c r="H596" s="33"/>
    </row>
    <row r="597" spans="3:8" x14ac:dyDescent="0.15">
      <c r="C597" s="27"/>
      <c r="D597" s="27"/>
      <c r="E597" s="41"/>
      <c r="F597" s="41"/>
      <c r="G597" s="41"/>
      <c r="H597" s="33"/>
    </row>
    <row r="598" spans="3:8" x14ac:dyDescent="0.15">
      <c r="C598" s="27"/>
      <c r="D598" s="27"/>
      <c r="E598" s="41"/>
      <c r="F598" s="41"/>
      <c r="G598" s="41"/>
      <c r="H598" s="33"/>
    </row>
    <row r="599" spans="3:8" x14ac:dyDescent="0.15">
      <c r="C599" s="27"/>
      <c r="D599" s="27"/>
      <c r="E599" s="41"/>
      <c r="F599" s="41"/>
      <c r="G599" s="41"/>
      <c r="H599" s="33"/>
    </row>
    <row r="600" spans="3:8" x14ac:dyDescent="0.15">
      <c r="C600" s="27"/>
      <c r="D600" s="27"/>
      <c r="E600" s="41"/>
      <c r="F600" s="41"/>
      <c r="G600" s="41"/>
      <c r="H600" s="33"/>
    </row>
    <row r="601" spans="3:8" x14ac:dyDescent="0.15">
      <c r="C601" s="27"/>
      <c r="D601" s="27"/>
      <c r="E601" s="41"/>
      <c r="F601" s="41"/>
      <c r="G601" s="41"/>
      <c r="H601" s="33"/>
    </row>
    <row r="602" spans="3:8" x14ac:dyDescent="0.15">
      <c r="C602" s="27"/>
      <c r="D602" s="27"/>
      <c r="E602" s="41"/>
      <c r="F602" s="41"/>
      <c r="G602" s="41"/>
      <c r="H602" s="33"/>
    </row>
    <row r="603" spans="3:8" x14ac:dyDescent="0.15">
      <c r="C603" s="27"/>
      <c r="D603" s="27"/>
      <c r="E603" s="41"/>
      <c r="F603" s="41"/>
      <c r="G603" s="41"/>
      <c r="H603" s="33"/>
    </row>
    <row r="604" spans="3:8" x14ac:dyDescent="0.15">
      <c r="C604" s="27"/>
      <c r="D604" s="27"/>
      <c r="E604" s="41"/>
      <c r="F604" s="41"/>
      <c r="G604" s="41"/>
      <c r="H604" s="33"/>
    </row>
    <row r="605" spans="3:8" x14ac:dyDescent="0.15">
      <c r="C605" s="27"/>
      <c r="D605" s="27"/>
      <c r="E605" s="41"/>
      <c r="F605" s="41"/>
      <c r="G605" s="41"/>
      <c r="H605" s="33"/>
    </row>
    <row r="606" spans="3:8" x14ac:dyDescent="0.15">
      <c r="C606" s="27"/>
      <c r="D606" s="27"/>
      <c r="E606" s="41"/>
      <c r="F606" s="41"/>
      <c r="G606" s="41"/>
      <c r="H606" s="33"/>
    </row>
    <row r="607" spans="3:8" x14ac:dyDescent="0.15">
      <c r="C607" s="27"/>
      <c r="D607" s="27"/>
      <c r="E607" s="41"/>
      <c r="F607" s="41"/>
      <c r="G607" s="41"/>
      <c r="H607" s="33"/>
    </row>
    <row r="608" spans="3:8" x14ac:dyDescent="0.15">
      <c r="C608" s="27"/>
      <c r="D608" s="27"/>
      <c r="E608" s="41"/>
      <c r="F608" s="41"/>
      <c r="G608" s="41"/>
      <c r="H608" s="33"/>
    </row>
    <row r="609" spans="3:8" x14ac:dyDescent="0.15">
      <c r="C609" s="27"/>
      <c r="D609" s="27"/>
      <c r="E609" s="41"/>
      <c r="F609" s="41"/>
      <c r="G609" s="41"/>
      <c r="H609" s="33"/>
    </row>
    <row r="610" spans="3:8" x14ac:dyDescent="0.15">
      <c r="C610" s="27"/>
      <c r="D610" s="27"/>
      <c r="E610" s="41"/>
      <c r="F610" s="41"/>
      <c r="G610" s="41"/>
      <c r="H610" s="33"/>
    </row>
    <row r="611" spans="3:8" x14ac:dyDescent="0.15">
      <c r="C611" s="27"/>
      <c r="D611" s="27"/>
      <c r="E611" s="41"/>
      <c r="F611" s="41"/>
      <c r="G611" s="41"/>
      <c r="H611" s="33"/>
    </row>
    <row r="612" spans="3:8" x14ac:dyDescent="0.15">
      <c r="C612" s="27"/>
      <c r="D612" s="27"/>
      <c r="E612" s="41"/>
      <c r="F612" s="41"/>
      <c r="G612" s="41"/>
      <c r="H612" s="33"/>
    </row>
    <row r="613" spans="3:8" x14ac:dyDescent="0.15">
      <c r="C613" s="27"/>
      <c r="D613" s="27"/>
      <c r="E613" s="41"/>
      <c r="F613" s="41"/>
      <c r="G613" s="41"/>
      <c r="H613" s="33"/>
    </row>
    <row r="614" spans="3:8" x14ac:dyDescent="0.15">
      <c r="C614" s="27"/>
      <c r="D614" s="27"/>
      <c r="E614" s="41"/>
      <c r="F614" s="41"/>
      <c r="G614" s="41"/>
      <c r="H614" s="33"/>
    </row>
    <row r="615" spans="3:8" x14ac:dyDescent="0.15">
      <c r="C615" s="27"/>
      <c r="D615" s="27"/>
      <c r="E615" s="41"/>
      <c r="F615" s="41"/>
      <c r="G615" s="41"/>
      <c r="H615" s="33"/>
    </row>
    <row r="616" spans="3:8" x14ac:dyDescent="0.15">
      <c r="C616" s="27"/>
      <c r="D616" s="27"/>
      <c r="E616" s="41"/>
      <c r="F616" s="41"/>
      <c r="G616" s="41"/>
      <c r="H616" s="33"/>
    </row>
    <row r="617" spans="3:8" x14ac:dyDescent="0.15">
      <c r="C617" s="27"/>
      <c r="D617" s="27"/>
      <c r="E617" s="41"/>
      <c r="F617" s="41"/>
      <c r="G617" s="41"/>
      <c r="H617" s="33"/>
    </row>
    <row r="618" spans="3:8" x14ac:dyDescent="0.15">
      <c r="C618" s="27"/>
      <c r="D618" s="27"/>
      <c r="E618" s="41"/>
      <c r="F618" s="41"/>
      <c r="G618" s="41"/>
      <c r="H618" s="33"/>
    </row>
    <row r="619" spans="3:8" x14ac:dyDescent="0.15">
      <c r="C619" s="27"/>
      <c r="D619" s="27"/>
      <c r="E619" s="41"/>
      <c r="F619" s="41"/>
      <c r="G619" s="41"/>
      <c r="H619" s="33"/>
    </row>
    <row r="620" spans="3:8" x14ac:dyDescent="0.15">
      <c r="C620" s="27"/>
      <c r="D620" s="27"/>
      <c r="E620" s="41"/>
      <c r="F620" s="41"/>
      <c r="G620" s="41"/>
      <c r="H620" s="33"/>
    </row>
    <row r="621" spans="3:8" x14ac:dyDescent="0.15">
      <c r="C621" s="27"/>
      <c r="D621" s="27"/>
      <c r="E621" s="41"/>
      <c r="F621" s="41"/>
      <c r="G621" s="41"/>
      <c r="H621" s="33"/>
    </row>
    <row r="622" spans="3:8" x14ac:dyDescent="0.15">
      <c r="C622" s="27"/>
      <c r="D622" s="27"/>
      <c r="E622" s="41"/>
      <c r="F622" s="41"/>
      <c r="G622" s="41"/>
      <c r="H622" s="33"/>
    </row>
    <row r="623" spans="3:8" x14ac:dyDescent="0.15">
      <c r="C623" s="27"/>
      <c r="D623" s="27"/>
      <c r="E623" s="41"/>
      <c r="F623" s="41"/>
      <c r="G623" s="41"/>
      <c r="H623" s="33"/>
    </row>
    <row r="624" spans="3:8" x14ac:dyDescent="0.15">
      <c r="C624" s="27"/>
      <c r="D624" s="27"/>
      <c r="E624" s="41"/>
      <c r="F624" s="41"/>
      <c r="G624" s="41"/>
      <c r="H624" s="33"/>
    </row>
    <row r="625" spans="3:8" x14ac:dyDescent="0.15">
      <c r="C625" s="27"/>
      <c r="D625" s="27"/>
      <c r="E625" s="41"/>
      <c r="F625" s="41"/>
      <c r="G625" s="41"/>
      <c r="H625" s="33"/>
    </row>
    <row r="626" spans="3:8" x14ac:dyDescent="0.15">
      <c r="C626" s="27"/>
      <c r="D626" s="27"/>
      <c r="E626" s="41"/>
      <c r="F626" s="41"/>
      <c r="G626" s="41"/>
      <c r="H626" s="33"/>
    </row>
    <row r="627" spans="3:8" x14ac:dyDescent="0.15">
      <c r="C627" s="27"/>
      <c r="D627" s="27"/>
      <c r="E627" s="41"/>
      <c r="F627" s="41"/>
      <c r="G627" s="41"/>
      <c r="H627" s="33"/>
    </row>
    <row r="628" spans="3:8" x14ac:dyDescent="0.15">
      <c r="C628" s="27"/>
      <c r="D628" s="27"/>
      <c r="E628" s="41"/>
      <c r="F628" s="41"/>
      <c r="G628" s="41"/>
      <c r="H628" s="33"/>
    </row>
    <row r="629" spans="3:8" x14ac:dyDescent="0.15">
      <c r="C629" s="27"/>
      <c r="D629" s="27"/>
      <c r="E629" s="41"/>
      <c r="F629" s="41"/>
      <c r="G629" s="41"/>
      <c r="H629" s="33"/>
    </row>
    <row r="630" spans="3:8" x14ac:dyDescent="0.15">
      <c r="C630" s="27"/>
      <c r="D630" s="27"/>
      <c r="E630" s="41"/>
      <c r="F630" s="41"/>
      <c r="G630" s="41"/>
      <c r="H630" s="33"/>
    </row>
    <row r="631" spans="3:8" x14ac:dyDescent="0.15">
      <c r="C631" s="27"/>
      <c r="D631" s="27"/>
      <c r="E631" s="41"/>
      <c r="F631" s="41"/>
      <c r="G631" s="41"/>
      <c r="H631" s="33"/>
    </row>
    <row r="632" spans="3:8" x14ac:dyDescent="0.15">
      <c r="C632" s="27"/>
      <c r="D632" s="27"/>
      <c r="E632" s="41"/>
      <c r="F632" s="41"/>
      <c r="G632" s="41"/>
      <c r="H632" s="33"/>
    </row>
    <row r="633" spans="3:8" x14ac:dyDescent="0.15">
      <c r="C633" s="27"/>
      <c r="D633" s="27"/>
      <c r="E633" s="41"/>
      <c r="F633" s="41"/>
      <c r="G633" s="41"/>
      <c r="H633" s="33"/>
    </row>
    <row r="634" spans="3:8" x14ac:dyDescent="0.15">
      <c r="C634" s="27"/>
      <c r="D634" s="27"/>
      <c r="E634" s="41"/>
      <c r="F634" s="41"/>
      <c r="G634" s="41"/>
      <c r="H634" s="33"/>
    </row>
    <row r="635" spans="3:8" x14ac:dyDescent="0.15">
      <c r="C635" s="27"/>
      <c r="D635" s="27"/>
      <c r="E635" s="41"/>
      <c r="F635" s="41"/>
      <c r="G635" s="41"/>
      <c r="H635" s="33"/>
    </row>
    <row r="636" spans="3:8" x14ac:dyDescent="0.15">
      <c r="C636" s="27"/>
      <c r="D636" s="27"/>
      <c r="E636" s="41"/>
      <c r="F636" s="41"/>
      <c r="G636" s="41"/>
      <c r="H636" s="33"/>
    </row>
    <row r="637" spans="3:8" x14ac:dyDescent="0.15">
      <c r="C637" s="27"/>
      <c r="D637" s="27"/>
      <c r="E637" s="41"/>
      <c r="F637" s="41"/>
      <c r="G637" s="41"/>
      <c r="H637" s="33"/>
    </row>
    <row r="638" spans="3:8" x14ac:dyDescent="0.15">
      <c r="C638" s="27"/>
      <c r="D638" s="27"/>
      <c r="E638" s="41"/>
      <c r="F638" s="41"/>
      <c r="G638" s="41"/>
      <c r="H638" s="33"/>
    </row>
    <row r="639" spans="3:8" x14ac:dyDescent="0.15">
      <c r="C639" s="27"/>
      <c r="D639" s="27"/>
      <c r="E639" s="41"/>
      <c r="F639" s="41"/>
      <c r="G639" s="41"/>
      <c r="H639" s="33"/>
    </row>
    <row r="640" spans="3:8" x14ac:dyDescent="0.15">
      <c r="C640" s="27"/>
      <c r="D640" s="27"/>
      <c r="E640" s="41"/>
      <c r="F640" s="41"/>
      <c r="G640" s="41"/>
      <c r="H640" s="33"/>
    </row>
    <row r="641" spans="3:8" x14ac:dyDescent="0.15">
      <c r="C641" s="27"/>
      <c r="D641" s="27"/>
      <c r="E641" s="41"/>
      <c r="F641" s="41"/>
      <c r="G641" s="41"/>
      <c r="H641" s="33"/>
    </row>
    <row r="642" spans="3:8" x14ac:dyDescent="0.15">
      <c r="C642" s="27"/>
      <c r="D642" s="27"/>
      <c r="E642" s="41"/>
      <c r="F642" s="41"/>
      <c r="G642" s="41"/>
      <c r="H642" s="33"/>
    </row>
    <row r="643" spans="3:8" x14ac:dyDescent="0.15">
      <c r="C643" s="27"/>
      <c r="D643" s="27"/>
      <c r="E643" s="41"/>
      <c r="F643" s="41"/>
      <c r="G643" s="41"/>
      <c r="H643" s="33"/>
    </row>
    <row r="644" spans="3:8" x14ac:dyDescent="0.15">
      <c r="C644" s="27"/>
      <c r="D644" s="27"/>
      <c r="E644" s="41"/>
      <c r="F644" s="41"/>
      <c r="G644" s="41"/>
      <c r="H644" s="33"/>
    </row>
    <row r="645" spans="3:8" x14ac:dyDescent="0.15">
      <c r="C645" s="27"/>
      <c r="D645" s="27"/>
      <c r="E645" s="41"/>
      <c r="F645" s="41"/>
      <c r="G645" s="41"/>
      <c r="H645" s="33"/>
    </row>
    <row r="646" spans="3:8" x14ac:dyDescent="0.15">
      <c r="C646" s="27"/>
      <c r="D646" s="27"/>
      <c r="E646" s="41"/>
      <c r="F646" s="41"/>
      <c r="G646" s="41"/>
      <c r="H646" s="33"/>
    </row>
    <row r="647" spans="3:8" x14ac:dyDescent="0.15">
      <c r="C647" s="27"/>
      <c r="D647" s="27"/>
      <c r="E647" s="41"/>
      <c r="F647" s="41"/>
      <c r="G647" s="41"/>
      <c r="H647" s="33"/>
    </row>
    <row r="648" spans="3:8" x14ac:dyDescent="0.15">
      <c r="C648" s="27"/>
      <c r="D648" s="27"/>
      <c r="E648" s="41"/>
      <c r="F648" s="41"/>
      <c r="G648" s="41"/>
      <c r="H648" s="33"/>
    </row>
    <row r="649" spans="3:8" x14ac:dyDescent="0.15">
      <c r="C649" s="27"/>
      <c r="D649" s="27"/>
      <c r="E649" s="41"/>
      <c r="F649" s="41"/>
      <c r="G649" s="41"/>
      <c r="H649" s="33"/>
    </row>
    <row r="650" spans="3:8" x14ac:dyDescent="0.15">
      <c r="C650" s="27"/>
      <c r="D650" s="27"/>
      <c r="E650" s="41"/>
      <c r="F650" s="41"/>
      <c r="G650" s="41"/>
      <c r="H650" s="33"/>
    </row>
    <row r="651" spans="3:8" x14ac:dyDescent="0.15">
      <c r="C651" s="27"/>
      <c r="D651" s="27"/>
      <c r="E651" s="41"/>
      <c r="F651" s="41"/>
      <c r="G651" s="41"/>
      <c r="H651" s="33"/>
    </row>
    <row r="652" spans="3:8" x14ac:dyDescent="0.15">
      <c r="C652" s="27"/>
      <c r="D652" s="27"/>
      <c r="E652" s="41"/>
      <c r="F652" s="41"/>
      <c r="G652" s="41"/>
      <c r="H652" s="33"/>
    </row>
    <row r="653" spans="3:8" x14ac:dyDescent="0.15">
      <c r="C653" s="27"/>
      <c r="D653" s="27"/>
      <c r="E653" s="41"/>
      <c r="F653" s="41"/>
      <c r="G653" s="41"/>
      <c r="H653" s="33"/>
    </row>
    <row r="654" spans="3:8" x14ac:dyDescent="0.15">
      <c r="C654" s="27"/>
      <c r="D654" s="27"/>
      <c r="E654" s="41"/>
      <c r="F654" s="41"/>
      <c r="G654" s="41"/>
      <c r="H654" s="33"/>
    </row>
    <row r="655" spans="3:8" x14ac:dyDescent="0.15">
      <c r="C655" s="27"/>
      <c r="D655" s="27"/>
      <c r="E655" s="41"/>
      <c r="F655" s="41"/>
      <c r="G655" s="41"/>
      <c r="H655" s="33"/>
    </row>
    <row r="656" spans="3:8" x14ac:dyDescent="0.15">
      <c r="C656" s="27"/>
      <c r="D656" s="27"/>
      <c r="E656" s="41"/>
      <c r="F656" s="41"/>
      <c r="G656" s="41"/>
      <c r="H656" s="33"/>
    </row>
    <row r="657" spans="3:8" x14ac:dyDescent="0.15">
      <c r="C657" s="27"/>
      <c r="D657" s="27"/>
      <c r="E657" s="41"/>
      <c r="F657" s="41"/>
      <c r="G657" s="41"/>
      <c r="H657" s="33"/>
    </row>
    <row r="658" spans="3:8" x14ac:dyDescent="0.15">
      <c r="C658" s="27"/>
      <c r="D658" s="27"/>
      <c r="E658" s="41"/>
      <c r="F658" s="41"/>
      <c r="G658" s="41"/>
      <c r="H658" s="33"/>
    </row>
    <row r="659" spans="3:8" x14ac:dyDescent="0.15">
      <c r="C659" s="27"/>
      <c r="D659" s="27"/>
      <c r="E659" s="41"/>
      <c r="F659" s="41"/>
      <c r="G659" s="41"/>
      <c r="H659" s="33"/>
    </row>
    <row r="660" spans="3:8" x14ac:dyDescent="0.15">
      <c r="C660" s="27"/>
      <c r="D660" s="27"/>
      <c r="E660" s="41"/>
      <c r="F660" s="41"/>
      <c r="G660" s="41"/>
      <c r="H660" s="33"/>
    </row>
    <row r="661" spans="3:8" x14ac:dyDescent="0.15">
      <c r="C661" s="27"/>
      <c r="D661" s="27"/>
      <c r="E661" s="41"/>
      <c r="F661" s="41"/>
      <c r="G661" s="41"/>
      <c r="H661" s="33"/>
    </row>
    <row r="662" spans="3:8" x14ac:dyDescent="0.15">
      <c r="C662" s="27"/>
      <c r="D662" s="27"/>
      <c r="E662" s="41"/>
      <c r="F662" s="41"/>
      <c r="G662" s="41"/>
      <c r="H662" s="33"/>
    </row>
    <row r="663" spans="3:8" x14ac:dyDescent="0.15">
      <c r="C663" s="27"/>
      <c r="D663" s="27"/>
      <c r="E663" s="41"/>
      <c r="F663" s="41"/>
      <c r="G663" s="41"/>
      <c r="H663" s="33"/>
    </row>
    <row r="664" spans="3:8" x14ac:dyDescent="0.15">
      <c r="C664" s="27"/>
      <c r="D664" s="27"/>
      <c r="E664" s="41"/>
      <c r="F664" s="41"/>
      <c r="G664" s="41"/>
      <c r="H664" s="33"/>
    </row>
    <row r="665" spans="3:8" x14ac:dyDescent="0.15">
      <c r="C665" s="27"/>
      <c r="D665" s="27"/>
      <c r="E665" s="41"/>
      <c r="F665" s="41"/>
      <c r="G665" s="41"/>
      <c r="H665" s="33"/>
    </row>
    <row r="666" spans="3:8" x14ac:dyDescent="0.15">
      <c r="C666" s="27"/>
      <c r="D666" s="27"/>
      <c r="E666" s="41"/>
      <c r="F666" s="41"/>
      <c r="G666" s="41"/>
      <c r="H666" s="33"/>
    </row>
    <row r="667" spans="3:8" x14ac:dyDescent="0.15">
      <c r="C667" s="27"/>
      <c r="D667" s="27"/>
      <c r="E667" s="41"/>
      <c r="F667" s="41"/>
      <c r="G667" s="41"/>
      <c r="H667" s="33"/>
    </row>
    <row r="668" spans="3:8" x14ac:dyDescent="0.15">
      <c r="C668" s="27"/>
      <c r="D668" s="27"/>
      <c r="E668" s="41"/>
      <c r="F668" s="41"/>
      <c r="G668" s="41"/>
      <c r="H668" s="33"/>
    </row>
    <row r="669" spans="3:8" x14ac:dyDescent="0.15">
      <c r="C669" s="27"/>
      <c r="D669" s="27"/>
      <c r="E669" s="41"/>
      <c r="F669" s="41"/>
      <c r="G669" s="41"/>
      <c r="H669" s="33"/>
    </row>
    <row r="670" spans="3:8" x14ac:dyDescent="0.15">
      <c r="C670" s="27"/>
      <c r="D670" s="27"/>
      <c r="E670" s="41"/>
      <c r="F670" s="41"/>
      <c r="G670" s="41"/>
      <c r="H670" s="33"/>
    </row>
    <row r="671" spans="3:8" x14ac:dyDescent="0.15">
      <c r="C671" s="27"/>
      <c r="D671" s="27"/>
      <c r="E671" s="41"/>
      <c r="F671" s="41"/>
      <c r="G671" s="41"/>
      <c r="H671" s="33"/>
    </row>
    <row r="672" spans="3:8" x14ac:dyDescent="0.15">
      <c r="C672" s="27"/>
      <c r="D672" s="27"/>
      <c r="E672" s="41"/>
      <c r="F672" s="41"/>
      <c r="G672" s="41"/>
      <c r="H672" s="33"/>
    </row>
    <row r="673" spans="3:8" x14ac:dyDescent="0.15">
      <c r="C673" s="27"/>
      <c r="D673" s="27"/>
      <c r="E673" s="41"/>
      <c r="F673" s="41"/>
      <c r="G673" s="41"/>
      <c r="H673" s="33"/>
    </row>
    <row r="674" spans="3:8" x14ac:dyDescent="0.15">
      <c r="C674" s="27"/>
      <c r="D674" s="27"/>
      <c r="E674" s="41"/>
      <c r="F674" s="41"/>
      <c r="G674" s="41"/>
      <c r="H674" s="33"/>
    </row>
    <row r="675" spans="3:8" x14ac:dyDescent="0.15">
      <c r="C675" s="27"/>
      <c r="D675" s="27"/>
      <c r="E675" s="41"/>
      <c r="F675" s="41"/>
      <c r="G675" s="41"/>
      <c r="H675" s="33"/>
    </row>
    <row r="676" spans="3:8" x14ac:dyDescent="0.15">
      <c r="C676" s="27"/>
      <c r="D676" s="27"/>
      <c r="E676" s="41"/>
      <c r="F676" s="41"/>
      <c r="G676" s="41"/>
      <c r="H676" s="33"/>
    </row>
    <row r="677" spans="3:8" x14ac:dyDescent="0.15">
      <c r="C677" s="27"/>
      <c r="D677" s="27"/>
      <c r="F677" s="10"/>
      <c r="G677" s="10"/>
    </row>
    <row r="678" spans="3:8" x14ac:dyDescent="0.15">
      <c r="C678" s="27"/>
      <c r="D678" s="27"/>
      <c r="F678" s="10"/>
      <c r="G678" s="10"/>
    </row>
    <row r="679" spans="3:8" x14ac:dyDescent="0.15">
      <c r="C679" s="27"/>
      <c r="D679" s="27"/>
      <c r="F679" s="10"/>
      <c r="G679" s="10"/>
    </row>
    <row r="680" spans="3:8" x14ac:dyDescent="0.15">
      <c r="C680" s="27"/>
      <c r="D680" s="27"/>
      <c r="F680" s="10"/>
      <c r="G680" s="10"/>
    </row>
    <row r="681" spans="3:8" x14ac:dyDescent="0.15">
      <c r="C681" s="27"/>
      <c r="D681" s="27"/>
      <c r="F681" s="10"/>
      <c r="G681" s="10"/>
    </row>
    <row r="682" spans="3:8" x14ac:dyDescent="0.15">
      <c r="C682" s="27"/>
      <c r="D682" s="27"/>
      <c r="F682" s="10"/>
      <c r="G682" s="10"/>
    </row>
    <row r="683" spans="3:8" x14ac:dyDescent="0.15">
      <c r="C683" s="27"/>
      <c r="D683" s="27"/>
      <c r="F683" s="10"/>
      <c r="G683" s="10"/>
    </row>
    <row r="684" spans="3:8" x14ac:dyDescent="0.15">
      <c r="C684" s="27"/>
      <c r="D684" s="27"/>
      <c r="F684" s="10"/>
      <c r="G684" s="10"/>
    </row>
    <row r="685" spans="3:8" x14ac:dyDescent="0.15">
      <c r="C685" s="27"/>
      <c r="D685" s="27"/>
      <c r="F685" s="10"/>
      <c r="G685" s="10"/>
    </row>
    <row r="686" spans="3:8" x14ac:dyDescent="0.15">
      <c r="C686" s="27"/>
      <c r="D686" s="27"/>
      <c r="F686" s="10"/>
      <c r="G686" s="10"/>
    </row>
    <row r="687" spans="3:8" x14ac:dyDescent="0.15">
      <c r="C687" s="27"/>
      <c r="D687" s="27"/>
      <c r="F687" s="10"/>
      <c r="G687" s="10"/>
    </row>
    <row r="688" spans="3:8" x14ac:dyDescent="0.15">
      <c r="C688" s="27"/>
      <c r="D688" s="27"/>
      <c r="F688" s="10"/>
      <c r="G688" s="10"/>
    </row>
    <row r="689" spans="3:7" x14ac:dyDescent="0.15">
      <c r="C689" s="27"/>
      <c r="D689" s="27"/>
      <c r="F689" s="10"/>
      <c r="G689" s="10"/>
    </row>
    <row r="690" spans="3:7" x14ac:dyDescent="0.15">
      <c r="C690" s="27"/>
      <c r="D690" s="27"/>
      <c r="F690" s="10"/>
      <c r="G690" s="10"/>
    </row>
    <row r="691" spans="3:7" x14ac:dyDescent="0.15">
      <c r="C691" s="27"/>
      <c r="D691" s="27"/>
      <c r="F691" s="10"/>
      <c r="G691" s="10"/>
    </row>
    <row r="692" spans="3:7" x14ac:dyDescent="0.15">
      <c r="C692" s="27"/>
      <c r="D692" s="27"/>
      <c r="F692" s="10"/>
      <c r="G692" s="10"/>
    </row>
    <row r="693" spans="3:7" x14ac:dyDescent="0.15">
      <c r="C693" s="27"/>
      <c r="D693" s="27"/>
      <c r="F693" s="10"/>
      <c r="G693" s="10"/>
    </row>
    <row r="694" spans="3:7" x14ac:dyDescent="0.15">
      <c r="C694" s="27"/>
      <c r="D694" s="27"/>
      <c r="F694" s="10"/>
      <c r="G694" s="10"/>
    </row>
    <row r="695" spans="3:7" x14ac:dyDescent="0.15">
      <c r="C695" s="27"/>
      <c r="D695" s="27"/>
      <c r="F695" s="10"/>
      <c r="G695" s="10"/>
    </row>
    <row r="696" spans="3:7" x14ac:dyDescent="0.15">
      <c r="C696" s="27"/>
      <c r="D696" s="27"/>
      <c r="F696" s="10"/>
      <c r="G696" s="10"/>
    </row>
    <row r="697" spans="3:7" x14ac:dyDescent="0.15">
      <c r="C697" s="27"/>
      <c r="D697" s="27"/>
      <c r="F697" s="10"/>
      <c r="G697" s="10"/>
    </row>
    <row r="698" spans="3:7" x14ac:dyDescent="0.15">
      <c r="C698" s="27"/>
      <c r="D698" s="27"/>
      <c r="F698" s="10"/>
      <c r="G698" s="10"/>
    </row>
    <row r="699" spans="3:7" x14ac:dyDescent="0.15">
      <c r="C699" s="27"/>
      <c r="D699" s="27"/>
      <c r="F699" s="10"/>
      <c r="G699" s="10"/>
    </row>
    <row r="700" spans="3:7" x14ac:dyDescent="0.15">
      <c r="C700" s="27"/>
      <c r="D700" s="27"/>
      <c r="F700" s="10"/>
      <c r="G700" s="10"/>
    </row>
    <row r="701" spans="3:7" x14ac:dyDescent="0.15">
      <c r="C701" s="27"/>
      <c r="D701" s="27"/>
      <c r="F701" s="10"/>
      <c r="G701" s="10"/>
    </row>
    <row r="702" spans="3:7" x14ac:dyDescent="0.15">
      <c r="C702" s="27"/>
      <c r="D702" s="27"/>
      <c r="F702" s="10"/>
      <c r="G702" s="10"/>
    </row>
    <row r="703" spans="3:7" x14ac:dyDescent="0.15">
      <c r="C703" s="27"/>
      <c r="D703" s="27"/>
      <c r="F703" s="10"/>
      <c r="G703" s="10"/>
    </row>
    <row r="704" spans="3:7" x14ac:dyDescent="0.15">
      <c r="C704" s="27"/>
      <c r="D704" s="27"/>
      <c r="F704" s="10"/>
      <c r="G704" s="10"/>
    </row>
    <row r="705" spans="3:7" x14ac:dyDescent="0.15">
      <c r="C705" s="27"/>
      <c r="D705" s="27"/>
      <c r="F705" s="10"/>
      <c r="G705" s="10"/>
    </row>
    <row r="706" spans="3:7" x14ac:dyDescent="0.15">
      <c r="C706" s="27"/>
      <c r="D706" s="27"/>
      <c r="F706" s="10"/>
      <c r="G706" s="10"/>
    </row>
    <row r="707" spans="3:7" x14ac:dyDescent="0.15">
      <c r="C707" s="27"/>
      <c r="D707" s="27"/>
      <c r="F707" s="10"/>
      <c r="G707" s="10"/>
    </row>
    <row r="708" spans="3:7" x14ac:dyDescent="0.15">
      <c r="C708" s="27"/>
      <c r="D708" s="27"/>
      <c r="F708" s="10"/>
      <c r="G708" s="10"/>
    </row>
    <row r="709" spans="3:7" x14ac:dyDescent="0.15">
      <c r="C709" s="27"/>
      <c r="D709" s="27"/>
      <c r="F709" s="10"/>
      <c r="G709" s="10"/>
    </row>
    <row r="710" spans="3:7" x14ac:dyDescent="0.15">
      <c r="C710" s="27"/>
      <c r="D710" s="27"/>
      <c r="F710" s="10"/>
      <c r="G710" s="10"/>
    </row>
    <row r="711" spans="3:7" x14ac:dyDescent="0.15">
      <c r="C711" s="27"/>
      <c r="D711" s="27"/>
      <c r="F711" s="10"/>
      <c r="G711" s="10"/>
    </row>
    <row r="712" spans="3:7" x14ac:dyDescent="0.15">
      <c r="C712" s="27"/>
      <c r="D712" s="27"/>
      <c r="F712" s="10"/>
      <c r="G712" s="10"/>
    </row>
    <row r="713" spans="3:7" x14ac:dyDescent="0.15">
      <c r="C713" s="27"/>
      <c r="D713" s="27"/>
      <c r="F713" s="10"/>
      <c r="G713" s="10"/>
    </row>
    <row r="714" spans="3:7" x14ac:dyDescent="0.15">
      <c r="C714" s="27"/>
      <c r="D714" s="27"/>
      <c r="F714" s="10"/>
      <c r="G714" s="10"/>
    </row>
    <row r="715" spans="3:7" x14ac:dyDescent="0.15">
      <c r="C715" s="27"/>
      <c r="D715" s="27"/>
      <c r="F715" s="10"/>
      <c r="G715" s="10"/>
    </row>
    <row r="716" spans="3:7" x14ac:dyDescent="0.15">
      <c r="C716" s="27"/>
      <c r="D716" s="27"/>
      <c r="F716" s="10"/>
      <c r="G716" s="10"/>
    </row>
    <row r="717" spans="3:7" x14ac:dyDescent="0.15">
      <c r="C717" s="27"/>
      <c r="D717" s="27"/>
      <c r="F717" s="10"/>
      <c r="G717" s="10"/>
    </row>
    <row r="718" spans="3:7" x14ac:dyDescent="0.15">
      <c r="C718" s="27"/>
      <c r="D718" s="27"/>
      <c r="F718" s="10"/>
      <c r="G718" s="10"/>
    </row>
    <row r="719" spans="3:7" x14ac:dyDescent="0.15">
      <c r="C719" s="27"/>
      <c r="D719" s="27"/>
      <c r="F719" s="10"/>
      <c r="G719" s="10"/>
    </row>
    <row r="720" spans="3:7" x14ac:dyDescent="0.15">
      <c r="C720" s="27"/>
      <c r="D720" s="27"/>
      <c r="F720" s="10"/>
      <c r="G720" s="10"/>
    </row>
    <row r="721" spans="3:7" x14ac:dyDescent="0.15">
      <c r="C721" s="27"/>
      <c r="D721" s="27"/>
      <c r="F721" s="10"/>
      <c r="G721" s="10"/>
    </row>
    <row r="722" spans="3:7" x14ac:dyDescent="0.15">
      <c r="C722" s="27"/>
      <c r="D722" s="27"/>
      <c r="F722" s="10"/>
      <c r="G722" s="10"/>
    </row>
    <row r="723" spans="3:7" x14ac:dyDescent="0.15">
      <c r="C723" s="27"/>
      <c r="D723" s="27"/>
      <c r="F723" s="10"/>
      <c r="G723" s="10"/>
    </row>
    <row r="724" spans="3:7" x14ac:dyDescent="0.15">
      <c r="C724" s="27"/>
      <c r="D724" s="27"/>
      <c r="F724" s="10"/>
      <c r="G724" s="10"/>
    </row>
    <row r="725" spans="3:7" x14ac:dyDescent="0.15">
      <c r="C725" s="27"/>
      <c r="D725" s="27"/>
      <c r="F725" s="10"/>
      <c r="G725" s="10"/>
    </row>
    <row r="726" spans="3:7" x14ac:dyDescent="0.15">
      <c r="C726" s="27"/>
      <c r="D726" s="27"/>
      <c r="F726" s="10"/>
      <c r="G726" s="10"/>
    </row>
    <row r="727" spans="3:7" x14ac:dyDescent="0.15">
      <c r="C727" s="27"/>
      <c r="D727" s="27"/>
      <c r="F727" s="10"/>
      <c r="G727" s="10"/>
    </row>
    <row r="728" spans="3:7" x14ac:dyDescent="0.15">
      <c r="C728" s="27"/>
      <c r="D728" s="27"/>
      <c r="F728" s="10"/>
      <c r="G728" s="10"/>
    </row>
    <row r="729" spans="3:7" x14ac:dyDescent="0.15">
      <c r="C729" s="27"/>
      <c r="D729" s="27"/>
      <c r="F729" s="10"/>
      <c r="G729" s="10"/>
    </row>
    <row r="730" spans="3:7" x14ac:dyDescent="0.15">
      <c r="C730" s="27"/>
      <c r="D730" s="27"/>
      <c r="F730" s="10"/>
      <c r="G730" s="10"/>
    </row>
    <row r="731" spans="3:7" x14ac:dyDescent="0.15">
      <c r="C731" s="27"/>
      <c r="D731" s="27"/>
      <c r="F731" s="10"/>
      <c r="G731" s="10"/>
    </row>
    <row r="732" spans="3:7" x14ac:dyDescent="0.15">
      <c r="C732" s="27"/>
      <c r="D732" s="27"/>
      <c r="F732" s="10"/>
      <c r="G732" s="10"/>
    </row>
    <row r="733" spans="3:7" x14ac:dyDescent="0.15">
      <c r="C733" s="27"/>
      <c r="D733" s="27"/>
      <c r="F733" s="10"/>
      <c r="G733" s="10"/>
    </row>
    <row r="734" spans="3:7" x14ac:dyDescent="0.15">
      <c r="C734" s="27"/>
      <c r="D734" s="27"/>
      <c r="F734" s="10"/>
      <c r="G734" s="10"/>
    </row>
    <row r="735" spans="3:7" x14ac:dyDescent="0.15">
      <c r="C735" s="27"/>
      <c r="D735" s="27"/>
      <c r="F735" s="10"/>
      <c r="G735" s="10"/>
    </row>
    <row r="736" spans="3:7" x14ac:dyDescent="0.15">
      <c r="C736" s="27"/>
      <c r="D736" s="27"/>
      <c r="F736" s="10"/>
      <c r="G736" s="10"/>
    </row>
    <row r="737" spans="3:7" x14ac:dyDescent="0.15">
      <c r="C737" s="27"/>
      <c r="D737" s="27"/>
      <c r="F737" s="10"/>
      <c r="G737" s="10"/>
    </row>
    <row r="738" spans="3:7" x14ac:dyDescent="0.15">
      <c r="C738" s="27"/>
      <c r="D738" s="27"/>
      <c r="F738" s="10"/>
      <c r="G738" s="10"/>
    </row>
    <row r="739" spans="3:7" x14ac:dyDescent="0.15">
      <c r="C739" s="27"/>
      <c r="D739" s="27"/>
      <c r="F739" s="10"/>
      <c r="G739" s="10"/>
    </row>
    <row r="740" spans="3:7" x14ac:dyDescent="0.15">
      <c r="C740" s="27"/>
      <c r="D740" s="27"/>
      <c r="F740" s="10"/>
      <c r="G740" s="10"/>
    </row>
    <row r="741" spans="3:7" x14ac:dyDescent="0.15">
      <c r="C741" s="27"/>
      <c r="D741" s="27"/>
      <c r="F741" s="10"/>
      <c r="G741" s="10"/>
    </row>
    <row r="742" spans="3:7" x14ac:dyDescent="0.15">
      <c r="C742" s="27"/>
      <c r="D742" s="27"/>
      <c r="F742" s="10"/>
      <c r="G742" s="10"/>
    </row>
    <row r="743" spans="3:7" x14ac:dyDescent="0.15">
      <c r="C743" s="27"/>
      <c r="D743" s="27"/>
      <c r="F743" s="10"/>
      <c r="G743" s="10"/>
    </row>
    <row r="744" spans="3:7" x14ac:dyDescent="0.15">
      <c r="C744" s="27"/>
      <c r="D744" s="27"/>
      <c r="F744" s="10"/>
      <c r="G744" s="10"/>
    </row>
    <row r="745" spans="3:7" x14ac:dyDescent="0.15">
      <c r="C745" s="27"/>
      <c r="D745" s="27"/>
      <c r="F745" s="10"/>
      <c r="G745" s="10"/>
    </row>
    <row r="746" spans="3:7" x14ac:dyDescent="0.15">
      <c r="C746" s="27"/>
      <c r="D746" s="27"/>
      <c r="F746" s="10"/>
      <c r="G746" s="10"/>
    </row>
    <row r="747" spans="3:7" x14ac:dyDescent="0.15">
      <c r="C747" s="27"/>
      <c r="D747" s="27"/>
      <c r="F747" s="10"/>
      <c r="G747" s="10"/>
    </row>
    <row r="748" spans="3:7" x14ac:dyDescent="0.15">
      <c r="C748" s="27"/>
      <c r="D748" s="27"/>
      <c r="F748" s="10"/>
      <c r="G748" s="10"/>
    </row>
    <row r="749" spans="3:7" x14ac:dyDescent="0.15">
      <c r="C749" s="27"/>
      <c r="D749" s="27"/>
      <c r="F749" s="10"/>
      <c r="G749" s="10"/>
    </row>
    <row r="750" spans="3:7" x14ac:dyDescent="0.15">
      <c r="C750" s="27"/>
      <c r="D750" s="27"/>
      <c r="F750" s="10"/>
      <c r="G750" s="10"/>
    </row>
    <row r="751" spans="3:7" x14ac:dyDescent="0.15">
      <c r="C751" s="27"/>
      <c r="D751" s="27"/>
      <c r="F751" s="10"/>
      <c r="G751" s="10"/>
    </row>
    <row r="752" spans="3:7" x14ac:dyDescent="0.15">
      <c r="C752" s="27"/>
      <c r="D752" s="27"/>
      <c r="F752" s="10"/>
      <c r="G752" s="10"/>
    </row>
    <row r="753" spans="3:7" x14ac:dyDescent="0.15">
      <c r="C753" s="27"/>
      <c r="D753" s="27"/>
      <c r="F753" s="10"/>
      <c r="G753" s="10"/>
    </row>
    <row r="754" spans="3:7" x14ac:dyDescent="0.15">
      <c r="C754" s="27"/>
      <c r="D754" s="27"/>
      <c r="F754" s="10"/>
      <c r="G754" s="10"/>
    </row>
    <row r="755" spans="3:7" x14ac:dyDescent="0.15">
      <c r="C755" s="27"/>
      <c r="D755" s="27"/>
      <c r="F755" s="10"/>
      <c r="G755" s="10"/>
    </row>
    <row r="756" spans="3:7" x14ac:dyDescent="0.15">
      <c r="C756" s="27"/>
      <c r="D756" s="27"/>
      <c r="F756" s="10"/>
      <c r="G756" s="10"/>
    </row>
    <row r="757" spans="3:7" x14ac:dyDescent="0.15">
      <c r="C757" s="27"/>
      <c r="D757" s="27"/>
      <c r="F757" s="10"/>
      <c r="G757" s="10"/>
    </row>
    <row r="758" spans="3:7" x14ac:dyDescent="0.15">
      <c r="C758" s="27"/>
      <c r="D758" s="27"/>
      <c r="F758" s="10"/>
      <c r="G758" s="10"/>
    </row>
    <row r="759" spans="3:7" x14ac:dyDescent="0.15">
      <c r="C759" s="27"/>
      <c r="D759" s="27"/>
      <c r="F759" s="10"/>
      <c r="G759" s="10"/>
    </row>
    <row r="760" spans="3:7" x14ac:dyDescent="0.15">
      <c r="C760" s="27"/>
      <c r="D760" s="27"/>
      <c r="F760" s="10"/>
      <c r="G760" s="10"/>
    </row>
    <row r="761" spans="3:7" x14ac:dyDescent="0.15">
      <c r="C761" s="27"/>
      <c r="D761" s="27"/>
      <c r="F761" s="10"/>
      <c r="G761" s="10"/>
    </row>
    <row r="762" spans="3:7" x14ac:dyDescent="0.15">
      <c r="C762" s="27"/>
      <c r="D762" s="27"/>
      <c r="F762" s="10"/>
      <c r="G762" s="10"/>
    </row>
    <row r="763" spans="3:7" x14ac:dyDescent="0.15">
      <c r="C763" s="27"/>
      <c r="D763" s="27"/>
      <c r="F763" s="10"/>
      <c r="G763" s="10"/>
    </row>
    <row r="764" spans="3:7" x14ac:dyDescent="0.15">
      <c r="C764" s="27"/>
      <c r="D764" s="27"/>
      <c r="F764" s="10"/>
      <c r="G764" s="10"/>
    </row>
    <row r="765" spans="3:7" x14ac:dyDescent="0.15">
      <c r="C765" s="27"/>
      <c r="D765" s="27"/>
      <c r="F765" s="10"/>
      <c r="G765" s="10"/>
    </row>
    <row r="766" spans="3:7" x14ac:dyDescent="0.15">
      <c r="C766" s="27"/>
      <c r="D766" s="27"/>
      <c r="F766" s="10"/>
      <c r="G766" s="10"/>
    </row>
    <row r="767" spans="3:7" x14ac:dyDescent="0.15">
      <c r="C767" s="27"/>
      <c r="D767" s="27"/>
      <c r="F767" s="10"/>
      <c r="G767" s="10"/>
    </row>
    <row r="768" spans="3:7" x14ac:dyDescent="0.15">
      <c r="C768" s="27"/>
      <c r="D768" s="27"/>
      <c r="F768" s="10"/>
      <c r="G768" s="10"/>
    </row>
    <row r="769" spans="3:7" x14ac:dyDescent="0.15">
      <c r="C769" s="27"/>
      <c r="D769" s="27"/>
      <c r="F769" s="10"/>
      <c r="G769" s="10"/>
    </row>
    <row r="770" spans="3:7" x14ac:dyDescent="0.15">
      <c r="C770" s="27"/>
      <c r="D770" s="27"/>
      <c r="F770" s="10"/>
      <c r="G770" s="10"/>
    </row>
    <row r="771" spans="3:7" x14ac:dyDescent="0.15">
      <c r="C771" s="27"/>
      <c r="D771" s="27"/>
      <c r="F771" s="10"/>
      <c r="G771" s="10"/>
    </row>
    <row r="772" spans="3:7" x14ac:dyDescent="0.15">
      <c r="C772" s="27"/>
      <c r="D772" s="27"/>
      <c r="F772" s="10"/>
      <c r="G772" s="10"/>
    </row>
    <row r="773" spans="3:7" x14ac:dyDescent="0.15">
      <c r="C773" s="27"/>
      <c r="D773" s="27"/>
      <c r="F773" s="10"/>
      <c r="G773" s="10"/>
    </row>
    <row r="774" spans="3:7" x14ac:dyDescent="0.15">
      <c r="C774" s="27"/>
      <c r="D774" s="27"/>
      <c r="F774" s="10"/>
      <c r="G774" s="10"/>
    </row>
    <row r="775" spans="3:7" x14ac:dyDescent="0.15">
      <c r="C775" s="27"/>
      <c r="D775" s="27"/>
      <c r="F775" s="10"/>
      <c r="G775" s="10"/>
    </row>
    <row r="776" spans="3:7" x14ac:dyDescent="0.15">
      <c r="C776" s="27"/>
      <c r="D776" s="27"/>
      <c r="F776" s="10"/>
      <c r="G776" s="10"/>
    </row>
    <row r="777" spans="3:7" x14ac:dyDescent="0.15">
      <c r="C777" s="27"/>
      <c r="D777" s="27"/>
      <c r="F777" s="10"/>
      <c r="G777" s="10"/>
    </row>
    <row r="778" spans="3:7" x14ac:dyDescent="0.15">
      <c r="C778" s="27"/>
      <c r="D778" s="27"/>
      <c r="F778" s="10"/>
      <c r="G778" s="10"/>
    </row>
    <row r="779" spans="3:7" x14ac:dyDescent="0.15">
      <c r="C779" s="27"/>
      <c r="D779" s="27"/>
      <c r="F779" s="10"/>
      <c r="G779" s="10"/>
    </row>
    <row r="780" spans="3:7" x14ac:dyDescent="0.15">
      <c r="C780" s="27"/>
      <c r="D780" s="27"/>
      <c r="F780" s="10"/>
      <c r="G780" s="10"/>
    </row>
    <row r="781" spans="3:7" x14ac:dyDescent="0.15">
      <c r="C781" s="27"/>
      <c r="D781" s="27"/>
      <c r="F781" s="10"/>
      <c r="G781" s="10"/>
    </row>
    <row r="782" spans="3:7" x14ac:dyDescent="0.15">
      <c r="C782" s="27"/>
      <c r="D782" s="27"/>
      <c r="F782" s="10"/>
      <c r="G782" s="10"/>
    </row>
    <row r="783" spans="3:7" x14ac:dyDescent="0.15">
      <c r="C783" s="27"/>
      <c r="D783" s="27"/>
      <c r="F783" s="10"/>
      <c r="G783" s="10"/>
    </row>
    <row r="784" spans="3:7" x14ac:dyDescent="0.15">
      <c r="C784" s="27"/>
      <c r="D784" s="27"/>
      <c r="F784" s="10"/>
      <c r="G784" s="10"/>
    </row>
    <row r="785" spans="3:7" x14ac:dyDescent="0.15">
      <c r="C785" s="27"/>
      <c r="D785" s="27"/>
      <c r="F785" s="10"/>
      <c r="G785" s="10"/>
    </row>
    <row r="786" spans="3:7" x14ac:dyDescent="0.15">
      <c r="C786" s="27"/>
      <c r="D786" s="27"/>
      <c r="F786" s="10"/>
      <c r="G786" s="10"/>
    </row>
    <row r="787" spans="3:7" x14ac:dyDescent="0.15">
      <c r="C787" s="27"/>
      <c r="D787" s="27"/>
      <c r="F787" s="10"/>
      <c r="G787" s="10"/>
    </row>
    <row r="788" spans="3:7" x14ac:dyDescent="0.15">
      <c r="C788" s="27"/>
      <c r="D788" s="27"/>
      <c r="F788" s="10"/>
      <c r="G788" s="10"/>
    </row>
    <row r="789" spans="3:7" x14ac:dyDescent="0.15">
      <c r="C789" s="27"/>
      <c r="D789" s="27"/>
      <c r="F789" s="10"/>
      <c r="G789" s="10"/>
    </row>
    <row r="790" spans="3:7" x14ac:dyDescent="0.15">
      <c r="C790" s="27"/>
      <c r="D790" s="27"/>
      <c r="F790" s="10"/>
      <c r="G790" s="10"/>
    </row>
    <row r="791" spans="3:7" x14ac:dyDescent="0.15">
      <c r="C791" s="27"/>
      <c r="D791" s="27"/>
      <c r="F791" s="10"/>
      <c r="G791" s="10"/>
    </row>
    <row r="792" spans="3:7" x14ac:dyDescent="0.15">
      <c r="C792" s="27"/>
      <c r="D792" s="27"/>
      <c r="F792" s="10"/>
      <c r="G792" s="10"/>
    </row>
    <row r="793" spans="3:7" x14ac:dyDescent="0.15">
      <c r="C793" s="27"/>
      <c r="D793" s="27"/>
      <c r="F793" s="10"/>
      <c r="G793" s="10"/>
    </row>
    <row r="794" spans="3:7" x14ac:dyDescent="0.15">
      <c r="C794" s="27"/>
      <c r="D794" s="27"/>
      <c r="F794" s="10"/>
      <c r="G794" s="10"/>
    </row>
    <row r="795" spans="3:7" x14ac:dyDescent="0.15">
      <c r="C795" s="27"/>
      <c r="D795" s="27"/>
      <c r="F795" s="10"/>
      <c r="G795" s="10"/>
    </row>
    <row r="796" spans="3:7" x14ac:dyDescent="0.15">
      <c r="C796" s="27"/>
      <c r="D796" s="27"/>
      <c r="F796" s="10"/>
      <c r="G796" s="10"/>
    </row>
    <row r="797" spans="3:7" x14ac:dyDescent="0.15">
      <c r="C797" s="27"/>
      <c r="D797" s="27"/>
      <c r="F797" s="10"/>
      <c r="G797" s="10"/>
    </row>
    <row r="798" spans="3:7" x14ac:dyDescent="0.15">
      <c r="C798" s="27"/>
      <c r="D798" s="27"/>
      <c r="F798" s="10"/>
      <c r="G798" s="10"/>
    </row>
    <row r="799" spans="3:7" x14ac:dyDescent="0.15">
      <c r="C799" s="27"/>
      <c r="D799" s="27"/>
      <c r="F799" s="10"/>
      <c r="G799" s="10"/>
    </row>
    <row r="800" spans="3:7" x14ac:dyDescent="0.15">
      <c r="C800" s="27"/>
      <c r="D800" s="27"/>
      <c r="F800" s="10"/>
      <c r="G800" s="10"/>
    </row>
    <row r="801" spans="3:7" x14ac:dyDescent="0.15">
      <c r="C801" s="27"/>
      <c r="D801" s="27"/>
      <c r="F801" s="10"/>
      <c r="G801" s="10"/>
    </row>
    <row r="802" spans="3:7" x14ac:dyDescent="0.15">
      <c r="C802" s="27"/>
      <c r="D802" s="27"/>
      <c r="F802" s="10"/>
      <c r="G802" s="10"/>
    </row>
    <row r="803" spans="3:7" x14ac:dyDescent="0.15">
      <c r="C803" s="27"/>
      <c r="D803" s="27"/>
      <c r="F803" s="10"/>
      <c r="G803" s="10"/>
    </row>
    <row r="804" spans="3:7" x14ac:dyDescent="0.15">
      <c r="C804" s="27"/>
      <c r="D804" s="27"/>
      <c r="F804" s="10"/>
      <c r="G804" s="10"/>
    </row>
    <row r="805" spans="3:7" x14ac:dyDescent="0.15">
      <c r="C805" s="27"/>
      <c r="D805" s="27"/>
      <c r="F805" s="10"/>
      <c r="G805" s="10"/>
    </row>
    <row r="806" spans="3:7" x14ac:dyDescent="0.15">
      <c r="C806" s="27"/>
      <c r="D806" s="27"/>
      <c r="F806" s="10"/>
      <c r="G806" s="10"/>
    </row>
    <row r="807" spans="3:7" x14ac:dyDescent="0.15">
      <c r="C807" s="27"/>
      <c r="D807" s="27"/>
      <c r="F807" s="10"/>
      <c r="G807" s="10"/>
    </row>
    <row r="808" spans="3:7" x14ac:dyDescent="0.15">
      <c r="C808" s="27"/>
      <c r="D808" s="27"/>
      <c r="F808" s="10"/>
      <c r="G808" s="10"/>
    </row>
    <row r="809" spans="3:7" x14ac:dyDescent="0.15">
      <c r="C809" s="27"/>
      <c r="D809" s="27"/>
      <c r="F809" s="10"/>
      <c r="G809" s="10"/>
    </row>
    <row r="810" spans="3:7" x14ac:dyDescent="0.15">
      <c r="C810" s="27"/>
      <c r="D810" s="27"/>
      <c r="F810" s="10"/>
      <c r="G810" s="10"/>
    </row>
    <row r="811" spans="3:7" x14ac:dyDescent="0.15">
      <c r="C811" s="27"/>
      <c r="D811" s="27"/>
      <c r="F811" s="10"/>
      <c r="G811" s="10"/>
    </row>
    <row r="812" spans="3:7" x14ac:dyDescent="0.15">
      <c r="C812" s="27"/>
      <c r="D812" s="27"/>
      <c r="F812" s="10"/>
      <c r="G812" s="10"/>
    </row>
    <row r="813" spans="3:7" x14ac:dyDescent="0.15">
      <c r="C813" s="27"/>
      <c r="D813" s="27"/>
      <c r="F813" s="10"/>
      <c r="G813" s="10"/>
    </row>
    <row r="814" spans="3:7" x14ac:dyDescent="0.15">
      <c r="C814" s="27"/>
      <c r="D814" s="27"/>
      <c r="F814" s="10"/>
      <c r="G814" s="10"/>
    </row>
    <row r="815" spans="3:7" x14ac:dyDescent="0.15">
      <c r="C815" s="27"/>
      <c r="D815" s="27"/>
      <c r="F815" s="10"/>
      <c r="G815" s="10"/>
    </row>
    <row r="816" spans="3:7" x14ac:dyDescent="0.15">
      <c r="C816" s="27"/>
      <c r="D816" s="27"/>
      <c r="F816" s="10"/>
      <c r="G816" s="10"/>
    </row>
    <row r="817" spans="3:7" x14ac:dyDescent="0.15">
      <c r="C817" s="27"/>
      <c r="D817" s="27"/>
      <c r="F817" s="10"/>
      <c r="G817" s="10"/>
    </row>
    <row r="818" spans="3:7" x14ac:dyDescent="0.15">
      <c r="C818" s="27"/>
      <c r="D818" s="27"/>
      <c r="F818" s="10"/>
      <c r="G818" s="10"/>
    </row>
    <row r="819" spans="3:7" x14ac:dyDescent="0.15">
      <c r="C819" s="27"/>
      <c r="D819" s="27"/>
      <c r="F819" s="10"/>
      <c r="G819" s="10"/>
    </row>
    <row r="820" spans="3:7" x14ac:dyDescent="0.15">
      <c r="C820" s="27"/>
      <c r="D820" s="27"/>
      <c r="F820" s="10"/>
      <c r="G820" s="10"/>
    </row>
    <row r="821" spans="3:7" x14ac:dyDescent="0.15">
      <c r="C821" s="27"/>
      <c r="D821" s="27"/>
      <c r="F821" s="10"/>
      <c r="G821" s="10"/>
    </row>
    <row r="822" spans="3:7" x14ac:dyDescent="0.15">
      <c r="C822" s="27"/>
      <c r="D822" s="27"/>
      <c r="F822" s="10"/>
      <c r="G822" s="10"/>
    </row>
    <row r="823" spans="3:7" x14ac:dyDescent="0.15">
      <c r="C823" s="27"/>
      <c r="D823" s="27"/>
      <c r="F823" s="10"/>
      <c r="G823" s="10"/>
    </row>
    <row r="824" spans="3:7" x14ac:dyDescent="0.15">
      <c r="C824" s="27"/>
      <c r="D824" s="27"/>
      <c r="F824" s="10"/>
      <c r="G824" s="10"/>
    </row>
    <row r="825" spans="3:7" x14ac:dyDescent="0.15">
      <c r="C825" s="27"/>
      <c r="D825" s="27"/>
      <c r="F825" s="10"/>
      <c r="G825" s="10"/>
    </row>
    <row r="826" spans="3:7" x14ac:dyDescent="0.15">
      <c r="C826" s="27"/>
      <c r="D826" s="27"/>
      <c r="F826" s="10"/>
      <c r="G826" s="10"/>
    </row>
    <row r="827" spans="3:7" x14ac:dyDescent="0.15">
      <c r="C827" s="27"/>
      <c r="D827" s="27"/>
      <c r="F827" s="10"/>
      <c r="G827" s="10"/>
    </row>
    <row r="828" spans="3:7" x14ac:dyDescent="0.15">
      <c r="C828" s="27"/>
      <c r="D828" s="27"/>
      <c r="F828" s="10"/>
      <c r="G828" s="10"/>
    </row>
    <row r="829" spans="3:7" x14ac:dyDescent="0.15">
      <c r="C829" s="27"/>
      <c r="D829" s="27"/>
      <c r="F829" s="10"/>
      <c r="G829" s="10"/>
    </row>
    <row r="830" spans="3:7" x14ac:dyDescent="0.15">
      <c r="C830" s="27"/>
      <c r="D830" s="27"/>
      <c r="F830" s="10"/>
      <c r="G830" s="10"/>
    </row>
    <row r="831" spans="3:7" x14ac:dyDescent="0.15">
      <c r="C831" s="27"/>
      <c r="D831" s="27"/>
      <c r="F831" s="10"/>
      <c r="G831" s="10"/>
    </row>
    <row r="832" spans="3:7" x14ac:dyDescent="0.15">
      <c r="C832" s="27"/>
      <c r="D832" s="27"/>
      <c r="F832" s="10"/>
      <c r="G832" s="10"/>
    </row>
    <row r="833" spans="3:7" x14ac:dyDescent="0.15">
      <c r="C833" s="27"/>
      <c r="D833" s="27"/>
      <c r="F833" s="10"/>
      <c r="G833" s="10"/>
    </row>
    <row r="834" spans="3:7" x14ac:dyDescent="0.15">
      <c r="C834" s="27"/>
      <c r="D834" s="27"/>
      <c r="F834" s="10"/>
      <c r="G834" s="10"/>
    </row>
    <row r="835" spans="3:7" x14ac:dyDescent="0.15">
      <c r="C835" s="27"/>
      <c r="D835" s="27"/>
      <c r="F835" s="10"/>
      <c r="G835" s="10"/>
    </row>
    <row r="836" spans="3:7" x14ac:dyDescent="0.15">
      <c r="C836" s="27"/>
      <c r="D836" s="27"/>
      <c r="F836" s="10"/>
      <c r="G836" s="10"/>
    </row>
    <row r="837" spans="3:7" x14ac:dyDescent="0.15">
      <c r="C837" s="27"/>
      <c r="D837" s="27"/>
      <c r="F837" s="10"/>
      <c r="G837" s="10"/>
    </row>
    <row r="838" spans="3:7" x14ac:dyDescent="0.15">
      <c r="C838" s="27"/>
      <c r="D838" s="27"/>
      <c r="F838" s="10"/>
      <c r="G838" s="10"/>
    </row>
    <row r="839" spans="3:7" x14ac:dyDescent="0.15">
      <c r="C839" s="27"/>
      <c r="D839" s="27"/>
      <c r="F839" s="10"/>
      <c r="G839" s="10"/>
    </row>
    <row r="840" spans="3:7" x14ac:dyDescent="0.15">
      <c r="C840" s="27"/>
      <c r="D840" s="27"/>
      <c r="F840" s="10"/>
      <c r="G840" s="10"/>
    </row>
    <row r="841" spans="3:7" x14ac:dyDescent="0.15">
      <c r="C841" s="27"/>
      <c r="D841" s="27"/>
      <c r="F841" s="10"/>
      <c r="G841" s="10"/>
    </row>
    <row r="842" spans="3:7" x14ac:dyDescent="0.15">
      <c r="C842" s="27"/>
      <c r="D842" s="27"/>
      <c r="F842" s="10"/>
      <c r="G842" s="10"/>
    </row>
    <row r="843" spans="3:7" x14ac:dyDescent="0.15">
      <c r="C843" s="27"/>
      <c r="D843" s="27"/>
      <c r="F843" s="10"/>
      <c r="G843" s="10"/>
    </row>
    <row r="844" spans="3:7" x14ac:dyDescent="0.15">
      <c r="C844" s="27"/>
      <c r="D844" s="27"/>
      <c r="F844" s="10"/>
      <c r="G844" s="10"/>
    </row>
    <row r="845" spans="3:7" x14ac:dyDescent="0.15">
      <c r="C845" s="27"/>
      <c r="D845" s="27"/>
      <c r="F845" s="10"/>
      <c r="G845" s="10"/>
    </row>
    <row r="846" spans="3:7" x14ac:dyDescent="0.15">
      <c r="C846" s="27"/>
      <c r="D846" s="27"/>
      <c r="F846" s="10"/>
      <c r="G846" s="10"/>
    </row>
    <row r="847" spans="3:7" x14ac:dyDescent="0.15">
      <c r="C847" s="27"/>
      <c r="D847" s="27"/>
      <c r="F847" s="10"/>
      <c r="G847" s="10"/>
    </row>
    <row r="848" spans="3:7" x14ac:dyDescent="0.15">
      <c r="C848" s="27"/>
      <c r="D848" s="27"/>
      <c r="F848" s="10"/>
      <c r="G848" s="10"/>
    </row>
    <row r="849" spans="3:7" x14ac:dyDescent="0.15">
      <c r="C849" s="27"/>
      <c r="D849" s="27"/>
      <c r="F849" s="10"/>
      <c r="G849" s="10"/>
    </row>
    <row r="850" spans="3:7" x14ac:dyDescent="0.15">
      <c r="C850" s="27"/>
      <c r="D850" s="27"/>
      <c r="F850" s="10"/>
      <c r="G850" s="10"/>
    </row>
    <row r="851" spans="3:7" x14ac:dyDescent="0.15">
      <c r="C851" s="27"/>
      <c r="D851" s="27"/>
      <c r="F851" s="10"/>
      <c r="G851" s="10"/>
    </row>
    <row r="852" spans="3:7" x14ac:dyDescent="0.15">
      <c r="C852" s="27"/>
      <c r="D852" s="27"/>
      <c r="F852" s="10"/>
      <c r="G852" s="10"/>
    </row>
    <row r="853" spans="3:7" x14ac:dyDescent="0.15">
      <c r="C853" s="27"/>
      <c r="D853" s="27"/>
      <c r="F853" s="10"/>
      <c r="G853" s="10"/>
    </row>
    <row r="854" spans="3:7" x14ac:dyDescent="0.15">
      <c r="C854" s="27"/>
      <c r="D854" s="27"/>
      <c r="F854" s="10"/>
      <c r="G854" s="10"/>
    </row>
    <row r="855" spans="3:7" x14ac:dyDescent="0.15">
      <c r="C855" s="27"/>
      <c r="D855" s="27"/>
      <c r="F855" s="10"/>
      <c r="G855" s="10"/>
    </row>
    <row r="856" spans="3:7" x14ac:dyDescent="0.15">
      <c r="C856" s="27"/>
      <c r="D856" s="27"/>
      <c r="F856" s="10"/>
      <c r="G856" s="10"/>
    </row>
    <row r="857" spans="3:7" x14ac:dyDescent="0.15">
      <c r="C857" s="27"/>
      <c r="D857" s="27"/>
      <c r="F857" s="10"/>
      <c r="G857" s="10"/>
    </row>
    <row r="858" spans="3:7" x14ac:dyDescent="0.15">
      <c r="C858" s="27"/>
      <c r="D858" s="27"/>
      <c r="F858" s="10"/>
      <c r="G858" s="10"/>
    </row>
    <row r="859" spans="3:7" x14ac:dyDescent="0.15">
      <c r="C859" s="27"/>
      <c r="D859" s="27"/>
      <c r="F859" s="10"/>
      <c r="G859" s="10"/>
    </row>
    <row r="860" spans="3:7" x14ac:dyDescent="0.15">
      <c r="C860" s="27"/>
      <c r="D860" s="27"/>
      <c r="F860" s="10"/>
      <c r="G860" s="10"/>
    </row>
    <row r="861" spans="3:7" x14ac:dyDescent="0.15">
      <c r="C861" s="27"/>
      <c r="D861" s="27"/>
      <c r="F861" s="10"/>
      <c r="G861" s="10"/>
    </row>
    <row r="862" spans="3:7" x14ac:dyDescent="0.15">
      <c r="C862" s="27"/>
      <c r="D862" s="27"/>
      <c r="F862" s="10"/>
      <c r="G862" s="10"/>
    </row>
    <row r="863" spans="3:7" x14ac:dyDescent="0.15">
      <c r="C863" s="27"/>
      <c r="D863" s="27"/>
      <c r="F863" s="10"/>
      <c r="G863" s="10"/>
    </row>
    <row r="864" spans="3:7" x14ac:dyDescent="0.15">
      <c r="C864" s="27"/>
      <c r="D864" s="27"/>
      <c r="F864" s="10"/>
      <c r="G864" s="10"/>
    </row>
    <row r="865" spans="3:7" x14ac:dyDescent="0.15">
      <c r="C865" s="27"/>
      <c r="D865" s="27"/>
      <c r="F865" s="10"/>
      <c r="G865" s="10"/>
    </row>
    <row r="866" spans="3:7" x14ac:dyDescent="0.15">
      <c r="C866" s="27"/>
      <c r="D866" s="27"/>
      <c r="F866" s="10"/>
      <c r="G866" s="10"/>
    </row>
    <row r="867" spans="3:7" x14ac:dyDescent="0.15">
      <c r="C867" s="27"/>
      <c r="D867" s="27"/>
      <c r="F867" s="10"/>
      <c r="G867" s="10"/>
    </row>
    <row r="868" spans="3:7" x14ac:dyDescent="0.15">
      <c r="C868" s="27"/>
      <c r="D868" s="27"/>
      <c r="F868" s="10"/>
      <c r="G868" s="10"/>
    </row>
    <row r="869" spans="3:7" x14ac:dyDescent="0.15">
      <c r="C869" s="27"/>
      <c r="D869" s="27"/>
      <c r="F869" s="10"/>
      <c r="G869" s="10"/>
    </row>
    <row r="870" spans="3:7" x14ac:dyDescent="0.15">
      <c r="C870" s="27"/>
      <c r="D870" s="27"/>
      <c r="F870" s="10"/>
      <c r="G870" s="10"/>
    </row>
    <row r="871" spans="3:7" x14ac:dyDescent="0.15">
      <c r="C871" s="27"/>
      <c r="D871" s="27"/>
      <c r="F871" s="10"/>
      <c r="G871" s="10"/>
    </row>
    <row r="872" spans="3:7" x14ac:dyDescent="0.15">
      <c r="C872" s="27"/>
      <c r="D872" s="27"/>
      <c r="F872" s="10"/>
      <c r="G872" s="10"/>
    </row>
    <row r="873" spans="3:7" x14ac:dyDescent="0.15">
      <c r="C873" s="27"/>
      <c r="D873" s="27"/>
      <c r="F873" s="10"/>
      <c r="G873" s="10"/>
    </row>
    <row r="874" spans="3:7" x14ac:dyDescent="0.15">
      <c r="C874" s="27"/>
      <c r="D874" s="27"/>
      <c r="F874" s="10"/>
      <c r="G874" s="10"/>
    </row>
    <row r="875" spans="3:7" x14ac:dyDescent="0.15">
      <c r="C875" s="27"/>
      <c r="D875" s="27"/>
      <c r="F875" s="10"/>
      <c r="G875" s="10"/>
    </row>
    <row r="876" spans="3:7" x14ac:dyDescent="0.15">
      <c r="C876" s="27"/>
      <c r="D876" s="27"/>
      <c r="F876" s="10"/>
      <c r="G876" s="10"/>
    </row>
    <row r="877" spans="3:7" x14ac:dyDescent="0.15">
      <c r="C877" s="27"/>
      <c r="D877" s="27"/>
      <c r="F877" s="10"/>
      <c r="G877" s="10"/>
    </row>
    <row r="878" spans="3:7" x14ac:dyDescent="0.15">
      <c r="C878" s="27"/>
      <c r="D878" s="27"/>
      <c r="F878" s="10"/>
      <c r="G878" s="10"/>
    </row>
    <row r="879" spans="3:7" x14ac:dyDescent="0.15">
      <c r="C879" s="27"/>
      <c r="D879" s="27"/>
      <c r="F879" s="10"/>
      <c r="G879" s="10"/>
    </row>
    <row r="880" spans="3:7" x14ac:dyDescent="0.15">
      <c r="C880" s="27"/>
      <c r="D880" s="27"/>
      <c r="F880" s="10"/>
      <c r="G880" s="10"/>
    </row>
    <row r="881" spans="3:7" x14ac:dyDescent="0.15">
      <c r="C881" s="27"/>
      <c r="D881" s="27"/>
      <c r="F881" s="10"/>
      <c r="G881" s="10"/>
    </row>
    <row r="882" spans="3:7" x14ac:dyDescent="0.15">
      <c r="C882" s="27"/>
      <c r="D882" s="27"/>
      <c r="F882" s="10"/>
      <c r="G882" s="10"/>
    </row>
    <row r="883" spans="3:7" x14ac:dyDescent="0.15">
      <c r="C883" s="27"/>
      <c r="D883" s="27"/>
      <c r="F883" s="10"/>
      <c r="G883" s="10"/>
    </row>
    <row r="884" spans="3:7" x14ac:dyDescent="0.15">
      <c r="C884" s="27"/>
      <c r="D884" s="27"/>
      <c r="F884" s="10"/>
      <c r="G884" s="10"/>
    </row>
    <row r="885" spans="3:7" x14ac:dyDescent="0.15">
      <c r="C885" s="27"/>
      <c r="D885" s="27"/>
      <c r="F885" s="10"/>
      <c r="G885" s="10"/>
    </row>
    <row r="886" spans="3:7" x14ac:dyDescent="0.15">
      <c r="C886" s="27"/>
      <c r="D886" s="27"/>
      <c r="F886" s="10"/>
      <c r="G886" s="10"/>
    </row>
    <row r="887" spans="3:7" x14ac:dyDescent="0.15">
      <c r="C887" s="27"/>
      <c r="D887" s="27"/>
      <c r="F887" s="10"/>
      <c r="G887" s="10"/>
    </row>
    <row r="888" spans="3:7" x14ac:dyDescent="0.15">
      <c r="C888" s="27"/>
      <c r="D888" s="27"/>
      <c r="F888" s="10"/>
      <c r="G888" s="10"/>
    </row>
    <row r="889" spans="3:7" x14ac:dyDescent="0.15">
      <c r="C889" s="27"/>
      <c r="D889" s="27"/>
      <c r="F889" s="10"/>
      <c r="G889" s="10"/>
    </row>
    <row r="890" spans="3:7" x14ac:dyDescent="0.15">
      <c r="C890" s="27"/>
      <c r="D890" s="27"/>
      <c r="F890" s="10"/>
      <c r="G890" s="10"/>
    </row>
    <row r="891" spans="3:7" x14ac:dyDescent="0.15">
      <c r="C891" s="27"/>
      <c r="D891" s="27"/>
      <c r="F891" s="10"/>
      <c r="G891" s="10"/>
    </row>
    <row r="892" spans="3:7" x14ac:dyDescent="0.15">
      <c r="C892" s="27"/>
      <c r="D892" s="27"/>
      <c r="F892" s="10"/>
      <c r="G892" s="10"/>
    </row>
    <row r="893" spans="3:7" x14ac:dyDescent="0.15">
      <c r="C893" s="27"/>
      <c r="D893" s="27"/>
      <c r="F893" s="10"/>
      <c r="G893" s="10"/>
    </row>
    <row r="894" spans="3:7" x14ac:dyDescent="0.15">
      <c r="C894" s="27"/>
      <c r="D894" s="27"/>
      <c r="F894" s="10"/>
      <c r="G894" s="10"/>
    </row>
    <row r="895" spans="3:7" x14ac:dyDescent="0.15">
      <c r="C895" s="27"/>
      <c r="D895" s="27"/>
      <c r="F895" s="10"/>
      <c r="G895" s="10"/>
    </row>
    <row r="896" spans="3:7" x14ac:dyDescent="0.15">
      <c r="C896" s="27"/>
      <c r="D896" s="27"/>
      <c r="F896" s="10"/>
      <c r="G896" s="10"/>
    </row>
    <row r="897" spans="3:7" x14ac:dyDescent="0.15">
      <c r="C897" s="27"/>
      <c r="D897" s="27"/>
      <c r="F897" s="10"/>
      <c r="G897" s="10"/>
    </row>
    <row r="898" spans="3:7" x14ac:dyDescent="0.15">
      <c r="C898" s="27"/>
      <c r="D898" s="27"/>
      <c r="F898" s="10"/>
      <c r="G898" s="10"/>
    </row>
    <row r="899" spans="3:7" x14ac:dyDescent="0.15">
      <c r="C899" s="27"/>
      <c r="D899" s="27"/>
      <c r="F899" s="10"/>
      <c r="G899" s="10"/>
    </row>
    <row r="900" spans="3:7" x14ac:dyDescent="0.15">
      <c r="C900" s="27"/>
      <c r="D900" s="27"/>
      <c r="F900" s="10"/>
      <c r="G900" s="10"/>
    </row>
    <row r="901" spans="3:7" x14ac:dyDescent="0.15">
      <c r="C901" s="27"/>
      <c r="D901" s="27"/>
      <c r="F901" s="10"/>
      <c r="G901" s="10"/>
    </row>
    <row r="902" spans="3:7" x14ac:dyDescent="0.15">
      <c r="C902" s="27"/>
      <c r="D902" s="27"/>
      <c r="F902" s="10"/>
      <c r="G902" s="10"/>
    </row>
    <row r="903" spans="3:7" x14ac:dyDescent="0.15">
      <c r="C903" s="27"/>
      <c r="D903" s="27"/>
      <c r="F903" s="10"/>
      <c r="G903" s="10"/>
    </row>
    <row r="904" spans="3:7" x14ac:dyDescent="0.15">
      <c r="C904" s="27"/>
      <c r="D904" s="27"/>
      <c r="F904" s="10"/>
      <c r="G904" s="10"/>
    </row>
    <row r="905" spans="3:7" x14ac:dyDescent="0.15">
      <c r="C905" s="27"/>
      <c r="D905" s="27"/>
      <c r="F905" s="10"/>
      <c r="G905" s="10"/>
    </row>
    <row r="906" spans="3:7" x14ac:dyDescent="0.15">
      <c r="C906" s="27"/>
      <c r="D906" s="27"/>
      <c r="F906" s="10"/>
      <c r="G906" s="10"/>
    </row>
    <row r="907" spans="3:7" x14ac:dyDescent="0.15">
      <c r="C907" s="27"/>
      <c r="D907" s="27"/>
      <c r="F907" s="10"/>
      <c r="G907" s="10"/>
    </row>
    <row r="908" spans="3:7" x14ac:dyDescent="0.15">
      <c r="C908" s="27"/>
      <c r="D908" s="27"/>
      <c r="F908" s="10"/>
      <c r="G908" s="10"/>
    </row>
    <row r="909" spans="3:7" x14ac:dyDescent="0.15">
      <c r="C909" s="27"/>
      <c r="D909" s="27"/>
      <c r="F909" s="10"/>
      <c r="G909" s="10"/>
    </row>
    <row r="910" spans="3:7" x14ac:dyDescent="0.15">
      <c r="C910" s="27"/>
      <c r="D910" s="27"/>
      <c r="F910" s="10"/>
      <c r="G910" s="10"/>
    </row>
    <row r="911" spans="3:7" x14ac:dyDescent="0.15">
      <c r="C911" s="27"/>
      <c r="D911" s="27"/>
      <c r="F911" s="10"/>
      <c r="G911" s="10"/>
    </row>
    <row r="912" spans="3:7" x14ac:dyDescent="0.15">
      <c r="C912" s="27"/>
      <c r="D912" s="27"/>
      <c r="F912" s="10"/>
      <c r="G912" s="10"/>
    </row>
    <row r="913" spans="3:7" x14ac:dyDescent="0.15">
      <c r="C913" s="27"/>
      <c r="D913" s="27"/>
      <c r="F913" s="10"/>
      <c r="G913" s="10"/>
    </row>
    <row r="914" spans="3:7" x14ac:dyDescent="0.15">
      <c r="C914" s="27"/>
      <c r="D914" s="27"/>
      <c r="F914" s="10"/>
      <c r="G914" s="10"/>
    </row>
    <row r="915" spans="3:7" x14ac:dyDescent="0.15">
      <c r="C915" s="27"/>
      <c r="D915" s="27"/>
      <c r="F915" s="10"/>
      <c r="G915" s="10"/>
    </row>
    <row r="916" spans="3:7" x14ac:dyDescent="0.15">
      <c r="C916" s="27"/>
      <c r="D916" s="27"/>
      <c r="F916" s="10"/>
      <c r="G916" s="10"/>
    </row>
    <row r="917" spans="3:7" x14ac:dyDescent="0.15">
      <c r="C917" s="27"/>
      <c r="D917" s="27"/>
      <c r="F917" s="10"/>
      <c r="G917" s="10"/>
    </row>
    <row r="918" spans="3:7" x14ac:dyDescent="0.15">
      <c r="C918" s="27"/>
      <c r="D918" s="27"/>
      <c r="F918" s="10"/>
      <c r="G918" s="10"/>
    </row>
    <row r="919" spans="3:7" x14ac:dyDescent="0.15">
      <c r="C919" s="27"/>
      <c r="D919" s="27"/>
      <c r="F919" s="10"/>
      <c r="G919" s="10"/>
    </row>
    <row r="920" spans="3:7" x14ac:dyDescent="0.15">
      <c r="C920" s="27"/>
      <c r="D920" s="27"/>
      <c r="F920" s="10"/>
      <c r="G920" s="10"/>
    </row>
    <row r="921" spans="3:7" x14ac:dyDescent="0.15">
      <c r="C921" s="27"/>
      <c r="D921" s="27"/>
      <c r="F921" s="10"/>
      <c r="G921" s="10"/>
    </row>
    <row r="922" spans="3:7" x14ac:dyDescent="0.15">
      <c r="C922" s="27"/>
      <c r="D922" s="27"/>
      <c r="F922" s="10"/>
      <c r="G922" s="10"/>
    </row>
    <row r="923" spans="3:7" x14ac:dyDescent="0.15">
      <c r="C923" s="27"/>
      <c r="D923" s="27"/>
      <c r="F923" s="10"/>
      <c r="G923" s="10"/>
    </row>
    <row r="924" spans="3:7" x14ac:dyDescent="0.15">
      <c r="C924" s="27"/>
      <c r="D924" s="27"/>
      <c r="F924" s="10"/>
      <c r="G924" s="10"/>
    </row>
    <row r="925" spans="3:7" x14ac:dyDescent="0.15">
      <c r="C925" s="27"/>
      <c r="D925" s="27"/>
      <c r="F925" s="10"/>
      <c r="G925" s="10"/>
    </row>
    <row r="926" spans="3:7" x14ac:dyDescent="0.15">
      <c r="C926" s="27"/>
      <c r="D926" s="27"/>
      <c r="F926" s="10"/>
      <c r="G926" s="10"/>
    </row>
    <row r="927" spans="3:7" x14ac:dyDescent="0.15">
      <c r="C927" s="27"/>
      <c r="D927" s="27"/>
      <c r="F927" s="10"/>
      <c r="G927" s="10"/>
    </row>
    <row r="928" spans="3:7" x14ac:dyDescent="0.15">
      <c r="C928" s="27"/>
      <c r="D928" s="27"/>
      <c r="F928" s="10"/>
      <c r="G928" s="10"/>
    </row>
    <row r="929" spans="3:7" x14ac:dyDescent="0.15">
      <c r="C929" s="27"/>
      <c r="D929" s="27"/>
      <c r="F929" s="10"/>
      <c r="G929" s="10"/>
    </row>
    <row r="930" spans="3:7" x14ac:dyDescent="0.15">
      <c r="C930" s="27"/>
      <c r="D930" s="27"/>
      <c r="F930" s="10"/>
      <c r="G930" s="10"/>
    </row>
    <row r="931" spans="3:7" x14ac:dyDescent="0.15">
      <c r="C931" s="27"/>
      <c r="D931" s="27"/>
      <c r="F931" s="10"/>
      <c r="G931" s="10"/>
    </row>
    <row r="932" spans="3:7" x14ac:dyDescent="0.15">
      <c r="C932" s="27"/>
      <c r="D932" s="27"/>
      <c r="F932" s="10"/>
      <c r="G932" s="10"/>
    </row>
    <row r="933" spans="3:7" x14ac:dyDescent="0.15">
      <c r="C933" s="27"/>
      <c r="D933" s="27"/>
      <c r="F933" s="10"/>
      <c r="G933" s="10"/>
    </row>
    <row r="934" spans="3:7" x14ac:dyDescent="0.15">
      <c r="C934" s="27"/>
      <c r="D934" s="27"/>
      <c r="F934" s="10"/>
      <c r="G934" s="10"/>
    </row>
    <row r="935" spans="3:7" x14ac:dyDescent="0.15">
      <c r="C935" s="27"/>
      <c r="D935" s="27"/>
      <c r="F935" s="10"/>
      <c r="G935" s="10"/>
    </row>
    <row r="936" spans="3:7" x14ac:dyDescent="0.15">
      <c r="C936" s="27"/>
      <c r="D936" s="27"/>
      <c r="F936" s="10"/>
      <c r="G936" s="10"/>
    </row>
    <row r="937" spans="3:7" x14ac:dyDescent="0.15">
      <c r="C937" s="27"/>
      <c r="D937" s="27"/>
      <c r="F937" s="10"/>
      <c r="G937" s="10"/>
    </row>
    <row r="938" spans="3:7" x14ac:dyDescent="0.15">
      <c r="C938" s="27"/>
      <c r="D938" s="27"/>
      <c r="F938" s="10"/>
      <c r="G938" s="10"/>
    </row>
    <row r="939" spans="3:7" x14ac:dyDescent="0.15">
      <c r="C939" s="27"/>
      <c r="D939" s="27"/>
      <c r="F939" s="10"/>
      <c r="G939" s="10"/>
    </row>
    <row r="940" spans="3:7" x14ac:dyDescent="0.15">
      <c r="C940" s="27"/>
      <c r="D940" s="27"/>
      <c r="F940" s="10"/>
      <c r="G940" s="10"/>
    </row>
    <row r="941" spans="3:7" x14ac:dyDescent="0.15">
      <c r="C941" s="27"/>
      <c r="D941" s="27"/>
      <c r="F941" s="10"/>
      <c r="G941" s="10"/>
    </row>
    <row r="942" spans="3:7" x14ac:dyDescent="0.15">
      <c r="C942" s="27"/>
      <c r="D942" s="27"/>
      <c r="F942" s="10"/>
      <c r="G942" s="10"/>
    </row>
    <row r="943" spans="3:7" x14ac:dyDescent="0.15">
      <c r="C943" s="27"/>
      <c r="D943" s="27"/>
      <c r="F943" s="10"/>
      <c r="G943" s="10"/>
    </row>
    <row r="944" spans="3:7" x14ac:dyDescent="0.15">
      <c r="C944" s="27"/>
      <c r="D944" s="27"/>
      <c r="F944" s="10"/>
      <c r="G944" s="10"/>
    </row>
    <row r="945" spans="3:7" x14ac:dyDescent="0.15">
      <c r="C945" s="27"/>
      <c r="D945" s="27"/>
      <c r="F945" s="10"/>
      <c r="G945" s="10"/>
    </row>
    <row r="946" spans="3:7" x14ac:dyDescent="0.15">
      <c r="C946" s="27"/>
      <c r="D946" s="27"/>
      <c r="F946" s="10"/>
      <c r="G946" s="10"/>
    </row>
    <row r="947" spans="3:7" x14ac:dyDescent="0.15">
      <c r="C947" s="27"/>
      <c r="D947" s="27"/>
      <c r="F947" s="10"/>
      <c r="G947" s="10"/>
    </row>
    <row r="948" spans="3:7" x14ac:dyDescent="0.15">
      <c r="C948" s="27"/>
      <c r="D948" s="27"/>
      <c r="F948" s="10"/>
      <c r="G948" s="10"/>
    </row>
    <row r="949" spans="3:7" x14ac:dyDescent="0.15">
      <c r="C949" s="27"/>
      <c r="D949" s="27"/>
      <c r="F949" s="10"/>
      <c r="G949" s="10"/>
    </row>
    <row r="950" spans="3:7" x14ac:dyDescent="0.15">
      <c r="C950" s="27"/>
      <c r="D950" s="27"/>
      <c r="F950" s="10"/>
      <c r="G950" s="10"/>
    </row>
    <row r="951" spans="3:7" x14ac:dyDescent="0.15">
      <c r="C951" s="27"/>
      <c r="D951" s="27"/>
      <c r="F951" s="10"/>
      <c r="G951" s="10"/>
    </row>
    <row r="952" spans="3:7" x14ac:dyDescent="0.15">
      <c r="C952" s="27"/>
      <c r="D952" s="27"/>
      <c r="F952" s="10"/>
      <c r="G952" s="10"/>
    </row>
    <row r="953" spans="3:7" x14ac:dyDescent="0.15">
      <c r="C953" s="27"/>
      <c r="D953" s="27"/>
      <c r="F953" s="10"/>
      <c r="G953" s="10"/>
    </row>
    <row r="954" spans="3:7" x14ac:dyDescent="0.15">
      <c r="C954" s="27"/>
      <c r="D954" s="27"/>
      <c r="F954" s="10"/>
      <c r="G954" s="10"/>
    </row>
    <row r="955" spans="3:7" x14ac:dyDescent="0.15">
      <c r="C955" s="27"/>
      <c r="D955" s="27"/>
      <c r="F955" s="10"/>
      <c r="G955" s="10"/>
    </row>
    <row r="956" spans="3:7" x14ac:dyDescent="0.15">
      <c r="C956" s="27"/>
      <c r="D956" s="27"/>
      <c r="F956" s="10"/>
      <c r="G956" s="10"/>
    </row>
    <row r="957" spans="3:7" x14ac:dyDescent="0.15">
      <c r="C957" s="27"/>
      <c r="D957" s="27"/>
      <c r="F957" s="10"/>
      <c r="G957" s="10"/>
    </row>
    <row r="958" spans="3:7" x14ac:dyDescent="0.15">
      <c r="C958" s="27"/>
      <c r="D958" s="27"/>
      <c r="F958" s="10"/>
      <c r="G958" s="10"/>
    </row>
    <row r="959" spans="3:7" x14ac:dyDescent="0.15">
      <c r="C959" s="27"/>
      <c r="D959" s="27"/>
      <c r="F959" s="10"/>
      <c r="G959" s="10"/>
    </row>
    <row r="960" spans="3:7" x14ac:dyDescent="0.15">
      <c r="C960" s="27"/>
      <c r="D960" s="27"/>
      <c r="F960" s="10"/>
      <c r="G960" s="10"/>
    </row>
    <row r="961" spans="3:7" x14ac:dyDescent="0.15">
      <c r="C961" s="27"/>
      <c r="D961" s="27"/>
      <c r="F961" s="10"/>
      <c r="G961" s="10"/>
    </row>
    <row r="962" spans="3:7" x14ac:dyDescent="0.15">
      <c r="C962" s="27"/>
      <c r="D962" s="27"/>
      <c r="F962" s="10"/>
      <c r="G962" s="10"/>
    </row>
    <row r="963" spans="3:7" x14ac:dyDescent="0.15">
      <c r="C963" s="27"/>
      <c r="D963" s="27"/>
      <c r="F963" s="10"/>
      <c r="G963" s="10"/>
    </row>
    <row r="964" spans="3:7" x14ac:dyDescent="0.15">
      <c r="C964" s="27"/>
      <c r="D964" s="27"/>
      <c r="F964" s="10"/>
      <c r="G964" s="10"/>
    </row>
    <row r="965" spans="3:7" x14ac:dyDescent="0.15">
      <c r="C965" s="27"/>
      <c r="D965" s="27"/>
      <c r="F965" s="10"/>
      <c r="G965" s="10"/>
    </row>
    <row r="966" spans="3:7" x14ac:dyDescent="0.15">
      <c r="C966" s="27"/>
      <c r="D966" s="27"/>
      <c r="F966" s="10"/>
      <c r="G966" s="10"/>
    </row>
    <row r="967" spans="3:7" x14ac:dyDescent="0.15">
      <c r="C967" s="27"/>
      <c r="D967" s="27"/>
      <c r="F967" s="10"/>
      <c r="G967" s="10"/>
    </row>
    <row r="968" spans="3:7" x14ac:dyDescent="0.15">
      <c r="C968" s="27"/>
      <c r="D968" s="27"/>
      <c r="F968" s="10"/>
      <c r="G968" s="10"/>
    </row>
    <row r="969" spans="3:7" x14ac:dyDescent="0.15">
      <c r="C969" s="27"/>
      <c r="D969" s="27"/>
      <c r="F969" s="10"/>
      <c r="G969" s="10"/>
    </row>
    <row r="970" spans="3:7" x14ac:dyDescent="0.15">
      <c r="C970" s="27"/>
      <c r="D970" s="27"/>
      <c r="F970" s="10"/>
      <c r="G970" s="10"/>
    </row>
    <row r="971" spans="3:7" x14ac:dyDescent="0.15">
      <c r="C971" s="27"/>
      <c r="D971" s="27"/>
      <c r="F971" s="10"/>
      <c r="G971" s="10"/>
    </row>
    <row r="972" spans="3:7" x14ac:dyDescent="0.15">
      <c r="C972" s="27"/>
      <c r="D972" s="27"/>
      <c r="F972" s="10"/>
      <c r="G972" s="10"/>
    </row>
    <row r="973" spans="3:7" x14ac:dyDescent="0.15">
      <c r="C973" s="27"/>
      <c r="D973" s="27"/>
      <c r="F973" s="10"/>
      <c r="G973" s="10"/>
    </row>
    <row r="974" spans="3:7" x14ac:dyDescent="0.15">
      <c r="C974" s="27"/>
      <c r="D974" s="27"/>
      <c r="F974" s="10"/>
      <c r="G974" s="10"/>
    </row>
    <row r="975" spans="3:7" x14ac:dyDescent="0.15">
      <c r="C975" s="27"/>
      <c r="D975" s="27"/>
      <c r="F975" s="10"/>
      <c r="G975" s="10"/>
    </row>
    <row r="976" spans="3:7" x14ac:dyDescent="0.15">
      <c r="C976" s="27"/>
      <c r="D976" s="27"/>
      <c r="F976" s="10"/>
      <c r="G976" s="10"/>
    </row>
    <row r="977" spans="3:7" x14ac:dyDescent="0.15">
      <c r="C977" s="27"/>
      <c r="D977" s="27"/>
      <c r="F977" s="10"/>
      <c r="G977" s="10"/>
    </row>
    <row r="978" spans="3:7" x14ac:dyDescent="0.15">
      <c r="C978" s="27"/>
      <c r="D978" s="27"/>
      <c r="F978" s="10"/>
      <c r="G978" s="10"/>
    </row>
    <row r="979" spans="3:7" x14ac:dyDescent="0.15">
      <c r="C979" s="27"/>
      <c r="D979" s="27"/>
      <c r="F979" s="10"/>
      <c r="G979" s="10"/>
    </row>
    <row r="980" spans="3:7" x14ac:dyDescent="0.15">
      <c r="C980" s="27"/>
      <c r="D980" s="27"/>
      <c r="F980" s="10"/>
      <c r="G980" s="10"/>
    </row>
    <row r="981" spans="3:7" x14ac:dyDescent="0.15">
      <c r="C981" s="27"/>
      <c r="D981" s="27"/>
      <c r="F981" s="10"/>
      <c r="G981" s="10"/>
    </row>
    <row r="982" spans="3:7" x14ac:dyDescent="0.15">
      <c r="C982" s="27"/>
      <c r="D982" s="27"/>
      <c r="F982" s="10"/>
      <c r="G982" s="10"/>
    </row>
    <row r="983" spans="3:7" x14ac:dyDescent="0.15">
      <c r="C983" s="27"/>
      <c r="D983" s="27"/>
      <c r="F983" s="10"/>
      <c r="G983" s="10"/>
    </row>
    <row r="984" spans="3:7" x14ac:dyDescent="0.15">
      <c r="C984" s="27"/>
      <c r="D984" s="27"/>
      <c r="F984" s="10"/>
      <c r="G984" s="10"/>
    </row>
    <row r="985" spans="3:7" x14ac:dyDescent="0.15">
      <c r="C985" s="27"/>
      <c r="D985" s="27"/>
      <c r="F985" s="10"/>
      <c r="G985" s="10"/>
    </row>
    <row r="986" spans="3:7" x14ac:dyDescent="0.15">
      <c r="C986" s="27"/>
      <c r="D986" s="27"/>
      <c r="F986" s="10"/>
      <c r="G986" s="10"/>
    </row>
    <row r="987" spans="3:7" x14ac:dyDescent="0.15">
      <c r="C987" s="27"/>
      <c r="D987" s="27"/>
      <c r="F987" s="10"/>
      <c r="G987" s="10"/>
    </row>
    <row r="988" spans="3:7" x14ac:dyDescent="0.15">
      <c r="C988" s="27"/>
      <c r="D988" s="27"/>
      <c r="F988" s="10"/>
      <c r="G988" s="10"/>
    </row>
    <row r="989" spans="3:7" x14ac:dyDescent="0.15">
      <c r="C989" s="27"/>
      <c r="D989" s="27"/>
      <c r="F989" s="10"/>
      <c r="G989" s="10"/>
    </row>
    <row r="990" spans="3:7" x14ac:dyDescent="0.15">
      <c r="C990" s="27"/>
      <c r="D990" s="27"/>
      <c r="F990" s="10"/>
      <c r="G990" s="10"/>
    </row>
    <row r="991" spans="3:7" x14ac:dyDescent="0.15">
      <c r="C991" s="27"/>
      <c r="D991" s="27"/>
      <c r="F991" s="10"/>
      <c r="G991" s="10"/>
    </row>
    <row r="992" spans="3:7" x14ac:dyDescent="0.15">
      <c r="C992" s="27"/>
      <c r="D992" s="27"/>
      <c r="F992" s="10"/>
      <c r="G992" s="10"/>
    </row>
    <row r="993" spans="3:7" x14ac:dyDescent="0.15">
      <c r="C993" s="27"/>
      <c r="D993" s="27"/>
      <c r="F993" s="10"/>
      <c r="G993" s="10"/>
    </row>
    <row r="994" spans="3:7" x14ac:dyDescent="0.15">
      <c r="C994" s="27"/>
      <c r="D994" s="27"/>
      <c r="F994" s="10"/>
      <c r="G994" s="10"/>
    </row>
    <row r="995" spans="3:7" x14ac:dyDescent="0.15">
      <c r="C995" s="27"/>
      <c r="D995" s="27"/>
      <c r="F995" s="10"/>
      <c r="G995" s="10"/>
    </row>
    <row r="996" spans="3:7" x14ac:dyDescent="0.15">
      <c r="C996" s="27"/>
      <c r="D996" s="27"/>
      <c r="F996" s="10"/>
      <c r="G996" s="10"/>
    </row>
    <row r="997" spans="3:7" x14ac:dyDescent="0.15">
      <c r="C997" s="27"/>
      <c r="D997" s="27"/>
      <c r="F997" s="10"/>
      <c r="G997" s="10"/>
    </row>
    <row r="998" spans="3:7" x14ac:dyDescent="0.15">
      <c r="C998" s="27"/>
      <c r="D998" s="27"/>
      <c r="F998" s="10"/>
      <c r="G998" s="10"/>
    </row>
    <row r="999" spans="3:7" x14ac:dyDescent="0.15">
      <c r="C999" s="27"/>
      <c r="D999" s="27"/>
      <c r="F999" s="10"/>
      <c r="G999" s="10"/>
    </row>
    <row r="1000" spans="3:7" x14ac:dyDescent="0.15">
      <c r="C1000" s="27"/>
      <c r="D1000" s="27"/>
      <c r="F1000" s="10"/>
      <c r="G1000" s="10"/>
    </row>
    <row r="1001" spans="3:7" x14ac:dyDescent="0.15">
      <c r="C1001" s="27"/>
      <c r="D1001" s="27"/>
      <c r="F1001" s="10"/>
      <c r="G1001" s="10"/>
    </row>
    <row r="1002" spans="3:7" x14ac:dyDescent="0.15">
      <c r="C1002" s="27"/>
      <c r="D1002" s="27"/>
      <c r="F1002" s="10"/>
      <c r="G1002" s="10"/>
    </row>
    <row r="1003" spans="3:7" x14ac:dyDescent="0.15">
      <c r="C1003" s="27"/>
      <c r="D1003" s="27"/>
      <c r="F1003" s="10"/>
      <c r="G1003" s="10"/>
    </row>
    <row r="1004" spans="3:7" x14ac:dyDescent="0.15">
      <c r="C1004" s="27"/>
      <c r="D1004" s="27"/>
      <c r="F1004" s="10"/>
      <c r="G1004" s="10"/>
    </row>
    <row r="1005" spans="3:7" x14ac:dyDescent="0.15">
      <c r="C1005" s="27"/>
      <c r="D1005" s="27"/>
      <c r="F1005" s="10"/>
      <c r="G1005" s="10"/>
    </row>
    <row r="1006" spans="3:7" x14ac:dyDescent="0.15">
      <c r="C1006" s="27"/>
      <c r="D1006" s="27"/>
      <c r="F1006" s="10"/>
      <c r="G1006" s="10"/>
    </row>
    <row r="1007" spans="3:7" x14ac:dyDescent="0.15">
      <c r="C1007" s="27"/>
      <c r="D1007" s="27"/>
      <c r="F1007" s="10"/>
      <c r="G1007" s="10"/>
    </row>
    <row r="1008" spans="3:7" x14ac:dyDescent="0.15">
      <c r="C1008" s="27"/>
      <c r="D1008" s="27"/>
      <c r="F1008" s="10"/>
      <c r="G1008" s="10"/>
    </row>
    <row r="1009" spans="3:7" x14ac:dyDescent="0.15">
      <c r="C1009" s="27"/>
      <c r="D1009" s="27"/>
      <c r="F1009" s="10"/>
      <c r="G1009" s="10"/>
    </row>
    <row r="1010" spans="3:7" x14ac:dyDescent="0.15">
      <c r="C1010" s="27"/>
      <c r="D1010" s="27"/>
      <c r="F1010" s="10"/>
      <c r="G1010" s="10"/>
    </row>
    <row r="1011" spans="3:7" x14ac:dyDescent="0.15">
      <c r="C1011" s="27"/>
      <c r="D1011" s="27"/>
      <c r="F1011" s="10"/>
      <c r="G1011" s="10"/>
    </row>
    <row r="1012" spans="3:7" x14ac:dyDescent="0.15">
      <c r="C1012" s="27"/>
      <c r="D1012" s="27"/>
      <c r="F1012" s="10"/>
      <c r="G1012" s="10"/>
    </row>
    <row r="1013" spans="3:7" x14ac:dyDescent="0.15">
      <c r="C1013" s="27"/>
      <c r="D1013" s="27"/>
      <c r="F1013" s="10"/>
      <c r="G1013" s="10"/>
    </row>
    <row r="1014" spans="3:7" x14ac:dyDescent="0.15">
      <c r="C1014" s="27"/>
      <c r="D1014" s="27"/>
      <c r="F1014" s="10"/>
      <c r="G1014" s="10"/>
    </row>
    <row r="1015" spans="3:7" x14ac:dyDescent="0.15">
      <c r="C1015" s="27"/>
      <c r="D1015" s="27"/>
      <c r="F1015" s="10"/>
      <c r="G1015" s="10"/>
    </row>
    <row r="1016" spans="3:7" x14ac:dyDescent="0.15">
      <c r="C1016" s="27"/>
      <c r="D1016" s="27"/>
      <c r="F1016" s="10"/>
      <c r="G1016" s="10"/>
    </row>
    <row r="1017" spans="3:7" x14ac:dyDescent="0.15">
      <c r="C1017" s="27"/>
      <c r="D1017" s="27"/>
      <c r="F1017" s="10"/>
      <c r="G1017" s="10"/>
    </row>
    <row r="1018" spans="3:7" x14ac:dyDescent="0.15">
      <c r="C1018" s="27"/>
      <c r="D1018" s="27"/>
      <c r="F1018" s="10"/>
      <c r="G1018" s="10"/>
    </row>
    <row r="1019" spans="3:7" x14ac:dyDescent="0.15">
      <c r="C1019" s="27"/>
      <c r="D1019" s="27"/>
      <c r="F1019" s="10"/>
      <c r="G1019" s="10"/>
    </row>
    <row r="1020" spans="3:7" x14ac:dyDescent="0.15">
      <c r="C1020" s="27"/>
      <c r="D1020" s="27"/>
      <c r="F1020" s="10"/>
      <c r="G1020" s="10"/>
    </row>
    <row r="1021" spans="3:7" x14ac:dyDescent="0.15">
      <c r="C1021" s="27"/>
      <c r="D1021" s="27"/>
      <c r="F1021" s="10"/>
      <c r="G1021" s="10"/>
    </row>
    <row r="1022" spans="3:7" x14ac:dyDescent="0.15">
      <c r="C1022" s="27"/>
      <c r="D1022" s="27"/>
      <c r="F1022" s="10"/>
      <c r="G1022" s="10"/>
    </row>
    <row r="1023" spans="3:7" x14ac:dyDescent="0.15">
      <c r="C1023" s="27"/>
      <c r="D1023" s="27"/>
      <c r="F1023" s="10"/>
      <c r="G1023" s="10"/>
    </row>
    <row r="1024" spans="3:7" x14ac:dyDescent="0.15">
      <c r="C1024" s="27"/>
      <c r="D1024" s="27"/>
      <c r="F1024" s="10"/>
      <c r="G1024" s="10"/>
    </row>
    <row r="1025" spans="3:7" x14ac:dyDescent="0.15">
      <c r="C1025" s="27"/>
      <c r="D1025" s="27"/>
      <c r="F1025" s="10"/>
      <c r="G1025" s="10"/>
    </row>
    <row r="1026" spans="3:7" x14ac:dyDescent="0.15">
      <c r="C1026" s="27"/>
      <c r="D1026" s="27"/>
      <c r="F1026" s="10"/>
      <c r="G1026" s="10"/>
    </row>
    <row r="1027" spans="3:7" x14ac:dyDescent="0.15">
      <c r="C1027" s="27"/>
      <c r="D1027" s="27"/>
      <c r="F1027" s="10"/>
      <c r="G1027" s="10"/>
    </row>
    <row r="1028" spans="3:7" x14ac:dyDescent="0.15">
      <c r="C1028" s="27"/>
      <c r="D1028" s="27"/>
      <c r="F1028" s="10"/>
      <c r="G1028" s="10"/>
    </row>
    <row r="1029" spans="3:7" x14ac:dyDescent="0.15">
      <c r="C1029" s="27"/>
      <c r="D1029" s="27"/>
      <c r="F1029" s="10"/>
      <c r="G1029" s="10"/>
    </row>
    <row r="1030" spans="3:7" x14ac:dyDescent="0.15">
      <c r="C1030" s="27"/>
      <c r="D1030" s="27"/>
      <c r="F1030" s="10"/>
      <c r="G1030" s="10"/>
    </row>
    <row r="1031" spans="3:7" x14ac:dyDescent="0.15">
      <c r="C1031" s="27"/>
      <c r="D1031" s="27"/>
      <c r="F1031" s="10"/>
      <c r="G1031" s="10"/>
    </row>
    <row r="1032" spans="3:7" x14ac:dyDescent="0.15">
      <c r="C1032" s="27"/>
      <c r="D1032" s="27"/>
      <c r="F1032" s="10"/>
      <c r="G1032" s="10"/>
    </row>
    <row r="1033" spans="3:7" x14ac:dyDescent="0.15">
      <c r="C1033" s="27"/>
      <c r="D1033" s="27"/>
      <c r="F1033" s="10"/>
      <c r="G1033" s="10"/>
    </row>
    <row r="1034" spans="3:7" x14ac:dyDescent="0.15">
      <c r="C1034" s="27"/>
      <c r="D1034" s="27"/>
      <c r="F1034" s="10"/>
      <c r="G1034" s="10"/>
    </row>
    <row r="1035" spans="3:7" x14ac:dyDescent="0.15">
      <c r="C1035" s="27"/>
      <c r="D1035" s="27"/>
      <c r="F1035" s="10"/>
      <c r="G1035" s="10"/>
    </row>
    <row r="1036" spans="3:7" x14ac:dyDescent="0.15">
      <c r="C1036" s="27"/>
      <c r="D1036" s="27"/>
      <c r="F1036" s="10"/>
      <c r="G1036" s="10"/>
    </row>
    <row r="1037" spans="3:7" x14ac:dyDescent="0.15">
      <c r="C1037" s="27"/>
      <c r="D1037" s="27"/>
      <c r="F1037" s="10"/>
      <c r="G1037" s="10"/>
    </row>
    <row r="1038" spans="3:7" x14ac:dyDescent="0.15">
      <c r="C1038" s="27"/>
      <c r="D1038" s="27"/>
      <c r="F1038" s="10"/>
      <c r="G1038" s="10"/>
    </row>
    <row r="1039" spans="3:7" x14ac:dyDescent="0.15">
      <c r="C1039" s="27"/>
      <c r="D1039" s="27"/>
      <c r="F1039" s="10"/>
      <c r="G1039" s="10"/>
    </row>
    <row r="1040" spans="3:7" x14ac:dyDescent="0.15">
      <c r="C1040" s="27"/>
      <c r="D1040" s="27"/>
      <c r="F1040" s="10"/>
      <c r="G1040" s="10"/>
    </row>
    <row r="1041" spans="3:7" x14ac:dyDescent="0.15">
      <c r="C1041" s="27"/>
      <c r="D1041" s="27"/>
      <c r="F1041" s="10"/>
      <c r="G1041" s="10"/>
    </row>
    <row r="1042" spans="3:7" x14ac:dyDescent="0.15">
      <c r="C1042" s="27"/>
      <c r="D1042" s="27"/>
      <c r="F1042" s="10"/>
      <c r="G1042" s="10"/>
    </row>
    <row r="1043" spans="3:7" x14ac:dyDescent="0.15">
      <c r="C1043" s="27"/>
      <c r="D1043" s="27"/>
      <c r="F1043" s="10"/>
      <c r="G1043" s="10"/>
    </row>
    <row r="1044" spans="3:7" x14ac:dyDescent="0.15">
      <c r="C1044" s="27"/>
      <c r="D1044" s="27"/>
      <c r="F1044" s="10"/>
      <c r="G1044" s="10"/>
    </row>
    <row r="1045" spans="3:7" x14ac:dyDescent="0.15">
      <c r="C1045" s="27"/>
      <c r="D1045" s="27"/>
      <c r="F1045" s="10"/>
      <c r="G1045" s="10"/>
    </row>
    <row r="1046" spans="3:7" x14ac:dyDescent="0.15">
      <c r="C1046" s="27"/>
      <c r="D1046" s="27"/>
      <c r="F1046" s="10"/>
      <c r="G1046" s="10"/>
    </row>
    <row r="1047" spans="3:7" x14ac:dyDescent="0.15">
      <c r="C1047" s="27"/>
      <c r="D1047" s="27"/>
      <c r="F1047" s="10"/>
      <c r="G1047" s="10"/>
    </row>
    <row r="1048" spans="3:7" x14ac:dyDescent="0.15">
      <c r="C1048" s="27"/>
      <c r="D1048" s="27"/>
      <c r="F1048" s="10"/>
      <c r="G1048" s="10"/>
    </row>
    <row r="1049" spans="3:7" x14ac:dyDescent="0.15">
      <c r="C1049" s="27"/>
      <c r="D1049" s="27"/>
      <c r="F1049" s="10"/>
      <c r="G1049" s="10"/>
    </row>
    <row r="1050" spans="3:7" x14ac:dyDescent="0.15">
      <c r="C1050" s="27"/>
      <c r="D1050" s="27"/>
      <c r="F1050" s="10"/>
      <c r="G1050" s="10"/>
    </row>
    <row r="1051" spans="3:7" x14ac:dyDescent="0.15">
      <c r="C1051" s="27"/>
      <c r="D1051" s="27"/>
      <c r="F1051" s="10"/>
      <c r="G1051" s="10"/>
    </row>
    <row r="1052" spans="3:7" x14ac:dyDescent="0.15">
      <c r="C1052" s="27"/>
      <c r="D1052" s="27"/>
      <c r="F1052" s="10"/>
      <c r="G1052" s="10"/>
    </row>
    <row r="1053" spans="3:7" x14ac:dyDescent="0.15">
      <c r="C1053" s="27"/>
      <c r="D1053" s="27"/>
      <c r="F1053" s="10"/>
      <c r="G1053" s="10"/>
    </row>
    <row r="1054" spans="3:7" x14ac:dyDescent="0.15">
      <c r="C1054" s="27"/>
      <c r="D1054" s="27"/>
      <c r="F1054" s="10"/>
      <c r="G1054" s="10"/>
    </row>
    <row r="1055" spans="3:7" x14ac:dyDescent="0.15">
      <c r="C1055" s="27"/>
      <c r="D1055" s="27"/>
      <c r="F1055" s="10"/>
      <c r="G1055" s="10"/>
    </row>
    <row r="1056" spans="3:7" x14ac:dyDescent="0.15">
      <c r="C1056" s="27"/>
      <c r="D1056" s="27"/>
      <c r="F1056" s="10"/>
      <c r="G1056" s="10"/>
    </row>
    <row r="1057" spans="3:7" x14ac:dyDescent="0.15">
      <c r="C1057" s="27"/>
      <c r="D1057" s="27"/>
      <c r="F1057" s="10"/>
      <c r="G1057" s="10"/>
    </row>
    <row r="1058" spans="3:7" x14ac:dyDescent="0.15">
      <c r="C1058" s="27"/>
      <c r="D1058" s="27"/>
      <c r="F1058" s="10"/>
      <c r="G1058" s="10"/>
    </row>
    <row r="1059" spans="3:7" x14ac:dyDescent="0.15">
      <c r="C1059" s="27"/>
      <c r="D1059" s="27"/>
      <c r="F1059" s="10"/>
      <c r="G1059" s="10"/>
    </row>
    <row r="1060" spans="3:7" x14ac:dyDescent="0.15">
      <c r="C1060" s="27"/>
      <c r="D1060" s="27"/>
      <c r="F1060" s="10"/>
      <c r="G1060" s="10"/>
    </row>
    <row r="1061" spans="3:7" x14ac:dyDescent="0.15">
      <c r="C1061" s="27"/>
      <c r="D1061" s="27"/>
      <c r="F1061" s="10"/>
      <c r="G1061" s="10"/>
    </row>
    <row r="1062" spans="3:7" x14ac:dyDescent="0.15">
      <c r="C1062" s="27"/>
      <c r="D1062" s="27"/>
      <c r="F1062" s="10"/>
      <c r="G1062" s="10"/>
    </row>
    <row r="1063" spans="3:7" x14ac:dyDescent="0.15">
      <c r="C1063" s="27"/>
      <c r="D1063" s="27"/>
      <c r="F1063" s="10"/>
      <c r="G1063" s="10"/>
    </row>
    <row r="1064" spans="3:7" x14ac:dyDescent="0.15">
      <c r="C1064" s="27"/>
      <c r="D1064" s="27"/>
      <c r="F1064" s="10"/>
      <c r="G1064" s="10"/>
    </row>
    <row r="1065" spans="3:7" x14ac:dyDescent="0.15">
      <c r="C1065" s="27"/>
      <c r="D1065" s="27"/>
      <c r="F1065" s="10"/>
      <c r="G1065" s="10"/>
    </row>
    <row r="1066" spans="3:7" x14ac:dyDescent="0.15">
      <c r="C1066" s="27"/>
      <c r="D1066" s="27"/>
      <c r="F1066" s="10"/>
      <c r="G1066" s="10"/>
    </row>
    <row r="1067" spans="3:7" x14ac:dyDescent="0.15">
      <c r="C1067" s="27"/>
      <c r="D1067" s="27"/>
      <c r="F1067" s="10"/>
      <c r="G1067" s="10"/>
    </row>
    <row r="1068" spans="3:7" x14ac:dyDescent="0.15">
      <c r="C1068" s="27"/>
      <c r="D1068" s="27"/>
      <c r="F1068" s="10"/>
      <c r="G1068" s="10"/>
    </row>
    <row r="1069" spans="3:7" x14ac:dyDescent="0.15">
      <c r="C1069" s="27"/>
      <c r="D1069" s="27"/>
      <c r="F1069" s="10"/>
      <c r="G1069" s="10"/>
    </row>
    <row r="1070" spans="3:7" x14ac:dyDescent="0.15">
      <c r="C1070" s="27"/>
      <c r="D1070" s="27"/>
      <c r="F1070" s="10"/>
      <c r="G1070" s="10"/>
    </row>
    <row r="1071" spans="3:7" x14ac:dyDescent="0.15">
      <c r="C1071" s="27"/>
      <c r="D1071" s="27"/>
      <c r="F1071" s="10"/>
      <c r="G1071" s="10"/>
    </row>
    <row r="1072" spans="3:7" x14ac:dyDescent="0.15">
      <c r="C1072" s="27"/>
      <c r="D1072" s="27"/>
      <c r="F1072" s="10"/>
      <c r="G1072" s="10"/>
    </row>
    <row r="1073" spans="3:7" x14ac:dyDescent="0.15">
      <c r="C1073" s="27"/>
      <c r="D1073" s="27"/>
      <c r="F1073" s="10"/>
      <c r="G1073" s="10"/>
    </row>
    <row r="1074" spans="3:7" x14ac:dyDescent="0.15">
      <c r="C1074" s="27"/>
      <c r="D1074" s="27"/>
      <c r="F1074" s="10"/>
      <c r="G1074" s="10"/>
    </row>
    <row r="1075" spans="3:7" x14ac:dyDescent="0.15">
      <c r="C1075" s="27"/>
      <c r="D1075" s="27"/>
      <c r="F1075" s="10"/>
      <c r="G1075" s="10"/>
    </row>
    <row r="1076" spans="3:7" x14ac:dyDescent="0.15">
      <c r="C1076" s="27"/>
      <c r="D1076" s="27"/>
      <c r="F1076" s="10"/>
      <c r="G1076" s="10"/>
    </row>
    <row r="1077" spans="3:7" x14ac:dyDescent="0.15">
      <c r="C1077" s="27"/>
      <c r="D1077" s="27"/>
      <c r="F1077" s="10"/>
      <c r="G1077" s="10"/>
    </row>
    <row r="1078" spans="3:7" x14ac:dyDescent="0.15">
      <c r="C1078" s="27"/>
      <c r="D1078" s="27"/>
      <c r="F1078" s="10"/>
      <c r="G1078" s="10"/>
    </row>
    <row r="1079" spans="3:7" x14ac:dyDescent="0.15">
      <c r="C1079" s="27"/>
      <c r="D1079" s="27"/>
      <c r="F1079" s="10"/>
      <c r="G1079" s="10"/>
    </row>
    <row r="1080" spans="3:7" x14ac:dyDescent="0.15">
      <c r="C1080" s="27"/>
      <c r="D1080" s="27"/>
      <c r="F1080" s="10"/>
      <c r="G1080" s="10"/>
    </row>
    <row r="1081" spans="3:7" x14ac:dyDescent="0.15">
      <c r="C1081" s="27"/>
      <c r="D1081" s="27"/>
      <c r="F1081" s="10"/>
      <c r="G1081" s="10"/>
    </row>
    <row r="1082" spans="3:7" x14ac:dyDescent="0.15">
      <c r="C1082" s="27"/>
      <c r="D1082" s="27"/>
      <c r="F1082" s="10"/>
      <c r="G1082" s="10"/>
    </row>
    <row r="1083" spans="3:7" x14ac:dyDescent="0.15">
      <c r="C1083" s="27"/>
      <c r="D1083" s="27"/>
      <c r="F1083" s="10"/>
      <c r="G1083" s="10"/>
    </row>
    <row r="1084" spans="3:7" x14ac:dyDescent="0.15">
      <c r="C1084" s="27"/>
      <c r="D1084" s="27"/>
      <c r="F1084" s="10"/>
      <c r="G1084" s="10"/>
    </row>
    <row r="1085" spans="3:7" x14ac:dyDescent="0.15">
      <c r="C1085" s="27"/>
      <c r="D1085" s="27"/>
      <c r="F1085" s="10"/>
      <c r="G1085" s="10"/>
    </row>
    <row r="1086" spans="3:7" x14ac:dyDescent="0.15">
      <c r="C1086" s="27"/>
      <c r="D1086" s="27"/>
      <c r="F1086" s="10"/>
      <c r="G1086" s="10"/>
    </row>
    <row r="1087" spans="3:7" x14ac:dyDescent="0.15">
      <c r="C1087" s="27"/>
      <c r="D1087" s="27"/>
      <c r="F1087" s="10"/>
      <c r="G1087" s="10"/>
    </row>
    <row r="1088" spans="3:7" x14ac:dyDescent="0.15">
      <c r="C1088" s="27"/>
      <c r="D1088" s="27"/>
      <c r="F1088" s="10"/>
      <c r="G1088" s="10"/>
    </row>
    <row r="1089" spans="3:7" x14ac:dyDescent="0.15">
      <c r="C1089" s="27"/>
      <c r="D1089" s="27"/>
      <c r="F1089" s="10"/>
      <c r="G1089" s="10"/>
    </row>
    <row r="1090" spans="3:7" x14ac:dyDescent="0.15">
      <c r="C1090" s="27"/>
      <c r="D1090" s="27"/>
      <c r="F1090" s="10"/>
      <c r="G1090" s="10"/>
    </row>
    <row r="1091" spans="3:7" x14ac:dyDescent="0.15">
      <c r="C1091" s="27"/>
      <c r="D1091" s="27"/>
      <c r="F1091" s="10"/>
      <c r="G1091" s="10"/>
    </row>
    <row r="1092" spans="3:7" x14ac:dyDescent="0.15">
      <c r="C1092" s="27"/>
      <c r="D1092" s="27"/>
      <c r="F1092" s="10"/>
      <c r="G1092" s="10"/>
    </row>
    <row r="1093" spans="3:7" x14ac:dyDescent="0.15">
      <c r="C1093" s="27"/>
      <c r="D1093" s="27"/>
      <c r="F1093" s="10"/>
      <c r="G1093" s="10"/>
    </row>
    <row r="1094" spans="3:7" x14ac:dyDescent="0.15">
      <c r="C1094" s="27"/>
      <c r="D1094" s="27"/>
      <c r="F1094" s="10"/>
      <c r="G1094" s="10"/>
    </row>
    <row r="1095" spans="3:7" x14ac:dyDescent="0.15">
      <c r="C1095" s="27"/>
      <c r="D1095" s="27"/>
      <c r="F1095" s="10"/>
      <c r="G1095" s="10"/>
    </row>
    <row r="1096" spans="3:7" x14ac:dyDescent="0.15">
      <c r="C1096" s="27"/>
      <c r="D1096" s="27"/>
      <c r="F1096" s="10"/>
      <c r="G1096" s="10"/>
    </row>
    <row r="1097" spans="3:7" x14ac:dyDescent="0.15">
      <c r="C1097" s="27"/>
      <c r="D1097" s="27"/>
      <c r="F1097" s="10"/>
      <c r="G1097" s="10"/>
    </row>
    <row r="1098" spans="3:7" x14ac:dyDescent="0.15">
      <c r="C1098" s="27"/>
      <c r="D1098" s="27"/>
      <c r="F1098" s="10"/>
      <c r="G1098" s="10"/>
    </row>
    <row r="1099" spans="3:7" x14ac:dyDescent="0.15">
      <c r="C1099" s="27"/>
      <c r="D1099" s="27"/>
      <c r="F1099" s="10"/>
      <c r="G1099" s="10"/>
    </row>
    <row r="1100" spans="3:7" x14ac:dyDescent="0.15">
      <c r="C1100" s="27"/>
      <c r="D1100" s="27"/>
      <c r="F1100" s="10"/>
      <c r="G1100" s="10"/>
    </row>
    <row r="1101" spans="3:7" x14ac:dyDescent="0.15">
      <c r="C1101" s="27"/>
      <c r="D1101" s="27"/>
      <c r="F1101" s="10"/>
      <c r="G1101" s="10"/>
    </row>
    <row r="1102" spans="3:7" x14ac:dyDescent="0.15">
      <c r="C1102" s="27"/>
      <c r="D1102" s="27"/>
      <c r="F1102" s="10"/>
      <c r="G1102" s="10"/>
    </row>
    <row r="1103" spans="3:7" x14ac:dyDescent="0.15">
      <c r="C1103" s="27"/>
      <c r="D1103" s="27"/>
      <c r="F1103" s="10"/>
      <c r="G1103" s="10"/>
    </row>
    <row r="1104" spans="3:7" x14ac:dyDescent="0.15">
      <c r="C1104" s="27"/>
      <c r="D1104" s="27"/>
      <c r="F1104" s="10"/>
      <c r="G1104" s="10"/>
    </row>
    <row r="1105" spans="3:7" x14ac:dyDescent="0.15">
      <c r="C1105" s="27"/>
      <c r="D1105" s="27"/>
      <c r="F1105" s="10"/>
      <c r="G1105" s="10"/>
    </row>
    <row r="1106" spans="3:7" x14ac:dyDescent="0.15">
      <c r="C1106" s="27"/>
      <c r="D1106" s="27"/>
      <c r="F1106" s="10"/>
      <c r="G1106" s="10"/>
    </row>
    <row r="1107" spans="3:7" x14ac:dyDescent="0.15">
      <c r="C1107" s="27"/>
      <c r="D1107" s="27"/>
      <c r="F1107" s="10"/>
      <c r="G1107" s="10"/>
    </row>
    <row r="1108" spans="3:7" x14ac:dyDescent="0.15">
      <c r="C1108" s="27"/>
      <c r="D1108" s="27"/>
      <c r="F1108" s="10"/>
      <c r="G1108" s="10"/>
    </row>
    <row r="1109" spans="3:7" x14ac:dyDescent="0.15">
      <c r="C1109" s="27"/>
      <c r="D1109" s="27"/>
      <c r="F1109" s="10"/>
      <c r="G1109" s="10"/>
    </row>
    <row r="1110" spans="3:7" x14ac:dyDescent="0.15">
      <c r="C1110" s="27"/>
      <c r="D1110" s="27"/>
      <c r="F1110" s="10"/>
      <c r="G1110" s="10"/>
    </row>
    <row r="1111" spans="3:7" x14ac:dyDescent="0.15">
      <c r="C1111" s="27"/>
      <c r="D1111" s="27"/>
      <c r="F1111" s="10"/>
      <c r="G1111" s="10"/>
    </row>
    <row r="1112" spans="3:7" x14ac:dyDescent="0.15">
      <c r="C1112" s="27"/>
      <c r="D1112" s="27"/>
      <c r="F1112" s="10"/>
      <c r="G1112" s="10"/>
    </row>
    <row r="1113" spans="3:7" x14ac:dyDescent="0.15">
      <c r="C1113" s="27"/>
      <c r="D1113" s="27"/>
      <c r="F1113" s="10"/>
      <c r="G1113" s="10"/>
    </row>
    <row r="1114" spans="3:7" x14ac:dyDescent="0.15">
      <c r="C1114" s="27"/>
      <c r="D1114" s="27"/>
      <c r="F1114" s="10"/>
      <c r="G1114" s="10"/>
    </row>
    <row r="1115" spans="3:7" x14ac:dyDescent="0.15">
      <c r="C1115" s="27"/>
      <c r="D1115" s="27"/>
      <c r="F1115" s="10"/>
      <c r="G1115" s="10"/>
    </row>
    <row r="1116" spans="3:7" x14ac:dyDescent="0.15">
      <c r="C1116" s="27"/>
      <c r="D1116" s="27"/>
      <c r="F1116" s="10"/>
      <c r="G1116" s="10"/>
    </row>
    <row r="1117" spans="3:7" x14ac:dyDescent="0.15">
      <c r="C1117" s="27"/>
      <c r="D1117" s="27"/>
      <c r="F1117" s="10"/>
      <c r="G1117" s="10"/>
    </row>
    <row r="1118" spans="3:7" x14ac:dyDescent="0.15">
      <c r="C1118" s="27"/>
      <c r="D1118" s="27"/>
      <c r="F1118" s="10"/>
      <c r="G1118" s="10"/>
    </row>
    <row r="1119" spans="3:7" x14ac:dyDescent="0.15">
      <c r="C1119" s="27"/>
      <c r="D1119" s="27"/>
      <c r="F1119" s="10"/>
      <c r="G1119" s="10"/>
    </row>
    <row r="1120" spans="3:7" x14ac:dyDescent="0.15">
      <c r="C1120" s="27"/>
      <c r="D1120" s="27"/>
      <c r="F1120" s="10"/>
      <c r="G1120" s="10"/>
    </row>
    <row r="1121" spans="3:7" x14ac:dyDescent="0.15">
      <c r="C1121" s="27"/>
      <c r="D1121" s="27"/>
      <c r="F1121" s="10"/>
      <c r="G1121" s="10"/>
    </row>
    <row r="1122" spans="3:7" x14ac:dyDescent="0.15">
      <c r="C1122" s="27"/>
      <c r="D1122" s="27"/>
      <c r="F1122" s="10"/>
      <c r="G1122" s="10"/>
    </row>
    <row r="1123" spans="3:7" x14ac:dyDescent="0.15">
      <c r="C1123" s="27"/>
      <c r="D1123" s="27"/>
      <c r="F1123" s="10"/>
      <c r="G1123" s="10"/>
    </row>
    <row r="1124" spans="3:7" x14ac:dyDescent="0.15">
      <c r="C1124" s="27"/>
      <c r="D1124" s="27"/>
      <c r="F1124" s="10"/>
      <c r="G1124" s="10"/>
    </row>
    <row r="1125" spans="3:7" x14ac:dyDescent="0.15">
      <c r="C1125" s="27"/>
      <c r="D1125" s="27"/>
      <c r="F1125" s="10"/>
      <c r="G1125" s="10"/>
    </row>
    <row r="1126" spans="3:7" x14ac:dyDescent="0.15">
      <c r="C1126" s="27"/>
      <c r="D1126" s="27"/>
      <c r="F1126" s="10"/>
      <c r="G1126" s="10"/>
    </row>
    <row r="1127" spans="3:7" x14ac:dyDescent="0.15">
      <c r="C1127" s="27"/>
      <c r="D1127" s="27"/>
      <c r="F1127" s="10"/>
      <c r="G1127" s="10"/>
    </row>
    <row r="1128" spans="3:7" x14ac:dyDescent="0.15">
      <c r="C1128" s="27"/>
      <c r="D1128" s="27"/>
      <c r="F1128" s="10"/>
      <c r="G1128" s="10"/>
    </row>
    <row r="1129" spans="3:7" x14ac:dyDescent="0.15">
      <c r="C1129" s="27"/>
      <c r="D1129" s="27"/>
      <c r="F1129" s="10"/>
      <c r="G1129" s="10"/>
    </row>
    <row r="1130" spans="3:7" x14ac:dyDescent="0.15">
      <c r="C1130" s="27"/>
      <c r="D1130" s="27"/>
      <c r="F1130" s="10"/>
      <c r="G1130" s="10"/>
    </row>
    <row r="1131" spans="3:7" x14ac:dyDescent="0.15">
      <c r="C1131" s="27"/>
      <c r="D1131" s="27"/>
      <c r="F1131" s="10"/>
      <c r="G1131" s="10"/>
    </row>
    <row r="1132" spans="3:7" x14ac:dyDescent="0.15">
      <c r="C1132" s="27"/>
      <c r="D1132" s="27"/>
      <c r="F1132" s="10"/>
      <c r="G1132" s="10"/>
    </row>
    <row r="1133" spans="3:7" x14ac:dyDescent="0.15">
      <c r="C1133" s="27"/>
      <c r="D1133" s="27"/>
      <c r="F1133" s="10"/>
      <c r="G1133" s="10"/>
    </row>
    <row r="1134" spans="3:7" x14ac:dyDescent="0.15">
      <c r="C1134" s="27"/>
      <c r="D1134" s="27"/>
      <c r="F1134" s="10"/>
      <c r="G1134" s="10"/>
    </row>
    <row r="1135" spans="3:7" x14ac:dyDescent="0.15">
      <c r="C1135" s="27"/>
      <c r="D1135" s="27"/>
      <c r="F1135" s="10"/>
      <c r="G1135" s="10"/>
    </row>
    <row r="1136" spans="3:7" x14ac:dyDescent="0.15">
      <c r="C1136" s="27"/>
      <c r="D1136" s="27"/>
      <c r="F1136" s="10"/>
      <c r="G1136" s="10"/>
    </row>
    <row r="1137" spans="3:7" x14ac:dyDescent="0.15">
      <c r="C1137" s="27"/>
      <c r="D1137" s="27"/>
      <c r="F1137" s="10"/>
      <c r="G1137" s="10"/>
    </row>
    <row r="1138" spans="3:7" x14ac:dyDescent="0.15">
      <c r="C1138" s="27"/>
      <c r="D1138" s="27"/>
      <c r="F1138" s="10"/>
      <c r="G1138" s="10"/>
    </row>
    <row r="1139" spans="3:7" x14ac:dyDescent="0.15">
      <c r="C1139" s="27"/>
      <c r="D1139" s="27"/>
      <c r="F1139" s="10"/>
      <c r="G1139" s="10"/>
    </row>
    <row r="1140" spans="3:7" x14ac:dyDescent="0.15">
      <c r="C1140" s="27"/>
      <c r="D1140" s="27"/>
      <c r="F1140" s="10"/>
      <c r="G1140" s="10"/>
    </row>
    <row r="1141" spans="3:7" x14ac:dyDescent="0.15">
      <c r="C1141" s="27"/>
      <c r="D1141" s="27"/>
      <c r="F1141" s="10"/>
      <c r="G1141" s="10"/>
    </row>
    <row r="1142" spans="3:7" x14ac:dyDescent="0.15">
      <c r="C1142" s="27"/>
      <c r="D1142" s="27"/>
      <c r="F1142" s="10"/>
      <c r="G1142" s="10"/>
    </row>
    <row r="1143" spans="3:7" x14ac:dyDescent="0.15">
      <c r="C1143" s="27"/>
      <c r="D1143" s="27"/>
      <c r="F1143" s="10"/>
      <c r="G1143" s="10"/>
    </row>
    <row r="1144" spans="3:7" x14ac:dyDescent="0.15">
      <c r="C1144" s="27"/>
      <c r="D1144" s="27"/>
      <c r="F1144" s="10"/>
      <c r="G1144" s="10"/>
    </row>
    <row r="1145" spans="3:7" x14ac:dyDescent="0.15">
      <c r="C1145" s="27"/>
      <c r="D1145" s="27"/>
      <c r="F1145" s="10"/>
      <c r="G1145" s="10"/>
    </row>
    <row r="1146" spans="3:7" x14ac:dyDescent="0.15">
      <c r="C1146" s="27"/>
      <c r="D1146" s="27"/>
      <c r="F1146" s="10"/>
      <c r="G1146" s="10"/>
    </row>
    <row r="1147" spans="3:7" x14ac:dyDescent="0.15">
      <c r="C1147" s="27"/>
      <c r="D1147" s="27"/>
      <c r="F1147" s="10"/>
      <c r="G1147" s="10"/>
    </row>
    <row r="1148" spans="3:7" x14ac:dyDescent="0.15">
      <c r="C1148" s="27"/>
      <c r="D1148" s="27"/>
      <c r="F1148" s="10"/>
      <c r="G1148" s="10"/>
    </row>
    <row r="1149" spans="3:7" x14ac:dyDescent="0.15">
      <c r="C1149" s="27"/>
      <c r="D1149" s="27"/>
      <c r="F1149" s="10"/>
      <c r="G1149" s="10"/>
    </row>
    <row r="1150" spans="3:7" x14ac:dyDescent="0.15">
      <c r="C1150" s="27"/>
      <c r="D1150" s="27"/>
      <c r="F1150" s="10"/>
      <c r="G1150" s="10"/>
    </row>
    <row r="1151" spans="3:7" x14ac:dyDescent="0.15">
      <c r="C1151" s="27"/>
      <c r="D1151" s="27"/>
      <c r="F1151" s="10"/>
      <c r="G1151" s="10"/>
    </row>
    <row r="1152" spans="3:7" x14ac:dyDescent="0.15">
      <c r="C1152" s="27"/>
      <c r="D1152" s="27"/>
      <c r="F1152" s="10"/>
      <c r="G1152" s="10"/>
    </row>
    <row r="1153" spans="3:7" x14ac:dyDescent="0.15">
      <c r="C1153" s="27"/>
      <c r="D1153" s="27"/>
      <c r="F1153" s="10"/>
      <c r="G1153" s="10"/>
    </row>
    <row r="1154" spans="3:7" x14ac:dyDescent="0.15">
      <c r="C1154" s="27"/>
      <c r="D1154" s="27"/>
      <c r="F1154" s="10"/>
      <c r="G1154" s="10"/>
    </row>
    <row r="1155" spans="3:7" x14ac:dyDescent="0.15">
      <c r="C1155" s="27"/>
      <c r="D1155" s="27"/>
      <c r="F1155" s="10"/>
      <c r="G1155" s="10"/>
    </row>
    <row r="1156" spans="3:7" x14ac:dyDescent="0.15">
      <c r="C1156" s="27"/>
      <c r="D1156" s="27"/>
      <c r="F1156" s="10"/>
      <c r="G1156" s="10"/>
    </row>
    <row r="1157" spans="3:7" x14ac:dyDescent="0.15">
      <c r="C1157" s="27"/>
      <c r="D1157" s="27"/>
      <c r="F1157" s="10"/>
      <c r="G1157" s="10"/>
    </row>
    <row r="1158" spans="3:7" x14ac:dyDescent="0.15">
      <c r="C1158" s="27"/>
      <c r="D1158" s="27"/>
      <c r="F1158" s="10"/>
      <c r="G1158" s="10"/>
    </row>
    <row r="1159" spans="3:7" x14ac:dyDescent="0.15">
      <c r="C1159" s="27"/>
      <c r="D1159" s="27"/>
      <c r="F1159" s="10"/>
      <c r="G1159" s="10"/>
    </row>
    <row r="1160" spans="3:7" x14ac:dyDescent="0.15">
      <c r="C1160" s="27"/>
      <c r="D1160" s="27"/>
      <c r="F1160" s="10"/>
      <c r="G1160" s="10"/>
    </row>
    <row r="1161" spans="3:7" x14ac:dyDescent="0.15">
      <c r="C1161" s="27"/>
      <c r="D1161" s="27"/>
      <c r="F1161" s="10"/>
      <c r="G1161" s="10"/>
    </row>
    <row r="1162" spans="3:7" x14ac:dyDescent="0.15">
      <c r="C1162" s="27"/>
      <c r="D1162" s="27"/>
      <c r="F1162" s="10"/>
      <c r="G1162" s="10"/>
    </row>
    <row r="1163" spans="3:7" x14ac:dyDescent="0.15">
      <c r="C1163" s="27"/>
      <c r="D1163" s="27"/>
      <c r="F1163" s="10"/>
      <c r="G1163" s="10"/>
    </row>
    <row r="1164" spans="3:7" x14ac:dyDescent="0.15">
      <c r="C1164" s="27"/>
      <c r="D1164" s="27"/>
      <c r="F1164" s="10"/>
      <c r="G1164" s="10"/>
    </row>
    <row r="1165" spans="3:7" x14ac:dyDescent="0.15">
      <c r="C1165" s="27"/>
      <c r="D1165" s="27"/>
      <c r="F1165" s="10"/>
      <c r="G1165" s="10"/>
    </row>
    <row r="1166" spans="3:7" x14ac:dyDescent="0.15">
      <c r="C1166" s="27"/>
      <c r="D1166" s="27"/>
      <c r="F1166" s="10"/>
      <c r="G1166" s="10"/>
    </row>
    <row r="1167" spans="3:7" x14ac:dyDescent="0.15">
      <c r="C1167" s="27"/>
      <c r="D1167" s="27"/>
      <c r="F1167" s="10"/>
      <c r="G1167" s="10"/>
    </row>
    <row r="1168" spans="3:7" x14ac:dyDescent="0.15">
      <c r="C1168" s="27"/>
      <c r="D1168" s="27"/>
      <c r="F1168" s="10"/>
      <c r="G1168" s="10"/>
    </row>
    <row r="1169" spans="3:7" x14ac:dyDescent="0.15">
      <c r="C1169" s="27"/>
      <c r="D1169" s="27"/>
      <c r="F1169" s="10"/>
      <c r="G1169" s="10"/>
    </row>
    <row r="1170" spans="3:7" x14ac:dyDescent="0.15">
      <c r="C1170" s="27"/>
      <c r="D1170" s="27"/>
      <c r="F1170" s="10"/>
      <c r="G1170" s="10"/>
    </row>
    <row r="1171" spans="3:7" x14ac:dyDescent="0.15">
      <c r="C1171" s="27"/>
      <c r="D1171" s="27"/>
      <c r="F1171" s="10"/>
      <c r="G1171" s="10"/>
    </row>
    <row r="1172" spans="3:7" x14ac:dyDescent="0.15">
      <c r="C1172" s="27"/>
      <c r="D1172" s="27"/>
      <c r="F1172" s="10"/>
      <c r="G1172" s="10"/>
    </row>
    <row r="1173" spans="3:7" x14ac:dyDescent="0.15">
      <c r="C1173" s="27"/>
      <c r="D1173" s="27"/>
      <c r="F1173" s="10"/>
      <c r="G1173" s="10"/>
    </row>
    <row r="1174" spans="3:7" x14ac:dyDescent="0.15">
      <c r="C1174" s="27"/>
      <c r="D1174" s="27"/>
      <c r="F1174" s="10"/>
      <c r="G1174" s="10"/>
    </row>
    <row r="1175" spans="3:7" x14ac:dyDescent="0.15">
      <c r="C1175" s="27"/>
      <c r="D1175" s="27"/>
      <c r="F1175" s="10"/>
      <c r="G1175" s="10"/>
    </row>
    <row r="1176" spans="3:7" x14ac:dyDescent="0.15">
      <c r="C1176" s="27"/>
      <c r="D1176" s="27"/>
      <c r="F1176" s="10"/>
      <c r="G1176" s="10"/>
    </row>
    <row r="1177" spans="3:7" x14ac:dyDescent="0.15">
      <c r="C1177" s="27"/>
      <c r="D1177" s="27"/>
      <c r="F1177" s="10"/>
      <c r="G1177" s="10"/>
    </row>
    <row r="1178" spans="3:7" x14ac:dyDescent="0.15">
      <c r="C1178" s="27"/>
      <c r="D1178" s="27"/>
      <c r="F1178" s="10"/>
      <c r="G1178" s="10"/>
    </row>
    <row r="1179" spans="3:7" x14ac:dyDescent="0.15">
      <c r="C1179" s="27"/>
      <c r="D1179" s="27"/>
      <c r="F1179" s="10"/>
      <c r="G1179" s="10"/>
    </row>
    <row r="1180" spans="3:7" x14ac:dyDescent="0.15">
      <c r="C1180" s="27"/>
      <c r="D1180" s="27"/>
      <c r="F1180" s="10"/>
      <c r="G1180" s="10"/>
    </row>
    <row r="1181" spans="3:7" x14ac:dyDescent="0.15">
      <c r="C1181" s="27"/>
      <c r="D1181" s="27"/>
      <c r="F1181" s="10"/>
      <c r="G1181" s="10"/>
    </row>
    <row r="1182" spans="3:7" x14ac:dyDescent="0.15">
      <c r="C1182" s="27"/>
      <c r="D1182" s="27"/>
      <c r="F1182" s="10"/>
      <c r="G1182" s="10"/>
    </row>
    <row r="1183" spans="3:7" x14ac:dyDescent="0.15">
      <c r="C1183" s="27"/>
      <c r="D1183" s="27"/>
      <c r="F1183" s="10"/>
      <c r="G1183" s="10"/>
    </row>
    <row r="1184" spans="3:7" x14ac:dyDescent="0.15">
      <c r="C1184" s="27"/>
      <c r="D1184" s="27"/>
      <c r="F1184" s="10"/>
      <c r="G1184" s="10"/>
    </row>
    <row r="1185" spans="3:7" x14ac:dyDescent="0.15">
      <c r="C1185" s="27"/>
      <c r="D1185" s="27"/>
      <c r="F1185" s="10"/>
      <c r="G1185" s="10"/>
    </row>
    <row r="1186" spans="3:7" x14ac:dyDescent="0.15">
      <c r="C1186" s="27"/>
      <c r="D1186" s="27"/>
      <c r="F1186" s="10"/>
      <c r="G1186" s="10"/>
    </row>
    <row r="1187" spans="3:7" x14ac:dyDescent="0.15">
      <c r="C1187" s="27"/>
      <c r="D1187" s="27"/>
      <c r="F1187" s="10"/>
      <c r="G1187" s="10"/>
    </row>
    <row r="1188" spans="3:7" x14ac:dyDescent="0.15">
      <c r="C1188" s="27"/>
      <c r="D1188" s="27"/>
      <c r="F1188" s="10"/>
      <c r="G1188" s="10"/>
    </row>
    <row r="1189" spans="3:7" x14ac:dyDescent="0.15">
      <c r="C1189" s="27"/>
      <c r="D1189" s="27"/>
      <c r="F1189" s="10"/>
      <c r="G1189" s="10"/>
    </row>
    <row r="1190" spans="3:7" x14ac:dyDescent="0.15">
      <c r="C1190" s="27"/>
      <c r="D1190" s="27"/>
      <c r="F1190" s="10"/>
      <c r="G1190" s="10"/>
    </row>
    <row r="1191" spans="3:7" x14ac:dyDescent="0.15">
      <c r="C1191" s="27"/>
      <c r="D1191" s="27"/>
      <c r="F1191" s="10"/>
      <c r="G1191" s="10"/>
    </row>
    <row r="1192" spans="3:7" x14ac:dyDescent="0.15">
      <c r="C1192" s="27"/>
      <c r="D1192" s="27"/>
      <c r="F1192" s="10"/>
      <c r="G1192" s="10"/>
    </row>
    <row r="1193" spans="3:7" x14ac:dyDescent="0.15">
      <c r="C1193" s="27"/>
      <c r="D1193" s="27"/>
      <c r="F1193" s="10"/>
      <c r="G1193" s="10"/>
    </row>
    <row r="1194" spans="3:7" x14ac:dyDescent="0.15">
      <c r="C1194" s="27"/>
      <c r="D1194" s="27"/>
      <c r="F1194" s="10"/>
      <c r="G1194" s="10"/>
    </row>
    <row r="1195" spans="3:7" x14ac:dyDescent="0.15">
      <c r="C1195" s="27"/>
      <c r="D1195" s="27"/>
      <c r="F1195" s="10"/>
      <c r="G1195" s="10"/>
    </row>
    <row r="1196" spans="3:7" x14ac:dyDescent="0.15">
      <c r="C1196" s="27"/>
      <c r="D1196" s="27"/>
      <c r="F1196" s="10"/>
      <c r="G1196" s="10"/>
    </row>
    <row r="1197" spans="3:7" x14ac:dyDescent="0.15">
      <c r="C1197" s="27"/>
      <c r="D1197" s="27"/>
      <c r="F1197" s="10"/>
      <c r="G1197" s="10"/>
    </row>
    <row r="1198" spans="3:7" x14ac:dyDescent="0.15">
      <c r="C1198" s="27"/>
      <c r="D1198" s="27"/>
      <c r="F1198" s="10"/>
      <c r="G1198" s="10"/>
    </row>
    <row r="1199" spans="3:7" x14ac:dyDescent="0.15">
      <c r="C1199" s="27"/>
      <c r="D1199" s="27"/>
      <c r="F1199" s="10"/>
      <c r="G1199" s="10"/>
    </row>
    <row r="1200" spans="3:7" x14ac:dyDescent="0.15">
      <c r="C1200" s="27"/>
      <c r="D1200" s="27"/>
      <c r="F1200" s="10"/>
      <c r="G1200" s="10"/>
    </row>
    <row r="1201" spans="3:7" x14ac:dyDescent="0.15">
      <c r="C1201" s="27"/>
      <c r="D1201" s="27"/>
      <c r="F1201" s="10"/>
      <c r="G1201" s="10"/>
    </row>
    <row r="1202" spans="3:7" x14ac:dyDescent="0.15">
      <c r="C1202" s="27"/>
      <c r="D1202" s="27"/>
      <c r="F1202" s="10"/>
      <c r="G1202" s="10"/>
    </row>
    <row r="1203" spans="3:7" x14ac:dyDescent="0.15">
      <c r="C1203" s="27"/>
      <c r="D1203" s="27"/>
      <c r="F1203" s="10"/>
      <c r="G1203" s="10"/>
    </row>
    <row r="1204" spans="3:7" x14ac:dyDescent="0.15">
      <c r="C1204" s="27"/>
      <c r="D1204" s="27"/>
      <c r="F1204" s="10"/>
      <c r="G1204" s="10"/>
    </row>
    <row r="1205" spans="3:7" x14ac:dyDescent="0.15">
      <c r="C1205" s="27"/>
      <c r="D1205" s="27"/>
      <c r="F1205" s="10"/>
      <c r="G1205" s="10"/>
    </row>
    <row r="1206" spans="3:7" x14ac:dyDescent="0.15">
      <c r="C1206" s="27"/>
      <c r="D1206" s="27"/>
      <c r="F1206" s="10"/>
      <c r="G1206" s="10"/>
    </row>
    <row r="1207" spans="3:7" x14ac:dyDescent="0.15">
      <c r="C1207" s="27"/>
      <c r="D1207" s="27"/>
      <c r="F1207" s="10"/>
      <c r="G1207" s="10"/>
    </row>
    <row r="1208" spans="3:7" x14ac:dyDescent="0.15">
      <c r="C1208" s="27"/>
      <c r="D1208" s="27"/>
      <c r="F1208" s="10"/>
      <c r="G1208" s="10"/>
    </row>
    <row r="1209" spans="3:7" x14ac:dyDescent="0.15">
      <c r="C1209" s="27"/>
      <c r="D1209" s="27"/>
      <c r="F1209" s="10"/>
      <c r="G1209" s="10"/>
    </row>
    <row r="1210" spans="3:7" x14ac:dyDescent="0.15">
      <c r="C1210" s="27"/>
      <c r="D1210" s="27"/>
      <c r="F1210" s="10"/>
      <c r="G1210" s="10"/>
    </row>
    <row r="1211" spans="3:7" x14ac:dyDescent="0.15">
      <c r="C1211" s="27"/>
      <c r="D1211" s="27"/>
      <c r="F1211" s="10"/>
      <c r="G1211" s="10"/>
    </row>
    <row r="1212" spans="3:7" x14ac:dyDescent="0.15">
      <c r="C1212" s="27"/>
      <c r="D1212" s="27"/>
      <c r="F1212" s="10"/>
      <c r="G1212" s="10"/>
    </row>
    <row r="1213" spans="3:7" x14ac:dyDescent="0.15">
      <c r="C1213" s="27"/>
      <c r="D1213" s="27"/>
      <c r="F1213" s="10"/>
      <c r="G1213" s="10"/>
    </row>
    <row r="1214" spans="3:7" x14ac:dyDescent="0.15">
      <c r="C1214" s="27"/>
      <c r="D1214" s="27"/>
      <c r="F1214" s="10"/>
      <c r="G1214" s="10"/>
    </row>
    <row r="1215" spans="3:7" x14ac:dyDescent="0.15">
      <c r="C1215" s="27"/>
      <c r="D1215" s="27"/>
      <c r="F1215" s="10"/>
      <c r="G1215" s="10"/>
    </row>
    <row r="1216" spans="3:7" x14ac:dyDescent="0.15">
      <c r="C1216" s="27"/>
      <c r="D1216" s="27"/>
      <c r="F1216" s="10"/>
      <c r="G1216" s="10"/>
    </row>
    <row r="1217" spans="3:7" x14ac:dyDescent="0.15">
      <c r="C1217" s="27"/>
      <c r="D1217" s="27"/>
      <c r="F1217" s="10"/>
      <c r="G1217" s="10"/>
    </row>
    <row r="1218" spans="3:7" x14ac:dyDescent="0.15">
      <c r="C1218" s="27"/>
      <c r="D1218" s="27"/>
      <c r="F1218" s="10"/>
      <c r="G1218" s="10"/>
    </row>
    <row r="1219" spans="3:7" x14ac:dyDescent="0.15">
      <c r="C1219" s="27"/>
      <c r="D1219" s="27"/>
      <c r="F1219" s="10"/>
      <c r="G1219" s="10"/>
    </row>
    <row r="1220" spans="3:7" x14ac:dyDescent="0.15">
      <c r="C1220" s="27"/>
      <c r="D1220" s="27"/>
      <c r="F1220" s="10"/>
      <c r="G1220" s="10"/>
    </row>
    <row r="1221" spans="3:7" x14ac:dyDescent="0.15">
      <c r="C1221" s="27"/>
      <c r="D1221" s="27"/>
      <c r="F1221" s="10"/>
      <c r="G1221" s="10"/>
    </row>
    <row r="1222" spans="3:7" x14ac:dyDescent="0.15">
      <c r="C1222" s="27"/>
      <c r="D1222" s="27"/>
      <c r="F1222" s="10"/>
      <c r="G1222" s="10"/>
    </row>
    <row r="1223" spans="3:7" x14ac:dyDescent="0.15">
      <c r="C1223" s="27"/>
      <c r="D1223" s="27"/>
      <c r="F1223" s="10"/>
      <c r="G1223" s="10"/>
    </row>
    <row r="1224" spans="3:7" x14ac:dyDescent="0.15">
      <c r="C1224" s="27"/>
      <c r="D1224" s="27"/>
      <c r="F1224" s="10"/>
      <c r="G1224" s="10"/>
    </row>
    <row r="1225" spans="3:7" x14ac:dyDescent="0.15">
      <c r="C1225" s="27"/>
      <c r="D1225" s="27"/>
      <c r="F1225" s="10"/>
      <c r="G1225" s="10"/>
    </row>
    <row r="1226" spans="3:7" x14ac:dyDescent="0.15">
      <c r="C1226" s="27"/>
      <c r="D1226" s="27"/>
      <c r="F1226" s="10"/>
      <c r="G1226" s="10"/>
    </row>
    <row r="1227" spans="3:7" x14ac:dyDescent="0.15">
      <c r="C1227" s="27"/>
      <c r="D1227" s="27"/>
      <c r="F1227" s="10"/>
      <c r="G1227" s="10"/>
    </row>
    <row r="1228" spans="3:7" x14ac:dyDescent="0.15">
      <c r="C1228" s="27"/>
      <c r="D1228" s="27"/>
      <c r="F1228" s="10"/>
      <c r="G1228" s="10"/>
    </row>
    <row r="1229" spans="3:7" x14ac:dyDescent="0.15">
      <c r="C1229" s="27"/>
      <c r="D1229" s="27"/>
      <c r="F1229" s="10"/>
      <c r="G1229" s="10"/>
    </row>
    <row r="1230" spans="3:7" x14ac:dyDescent="0.15">
      <c r="C1230" s="27"/>
      <c r="D1230" s="27"/>
      <c r="F1230" s="10"/>
      <c r="G1230" s="10"/>
    </row>
    <row r="1231" spans="3:7" x14ac:dyDescent="0.15">
      <c r="C1231" s="27"/>
      <c r="D1231" s="27"/>
      <c r="F1231" s="10"/>
      <c r="G1231" s="10"/>
    </row>
    <row r="1232" spans="3:7" x14ac:dyDescent="0.15">
      <c r="C1232" s="27"/>
      <c r="D1232" s="27"/>
      <c r="F1232" s="10"/>
      <c r="G1232" s="10"/>
    </row>
    <row r="1233" spans="3:7" x14ac:dyDescent="0.15">
      <c r="C1233" s="27"/>
      <c r="D1233" s="27"/>
      <c r="F1233" s="10"/>
      <c r="G1233" s="10"/>
    </row>
    <row r="1234" spans="3:7" x14ac:dyDescent="0.15">
      <c r="C1234" s="27"/>
      <c r="D1234" s="27"/>
      <c r="F1234" s="10"/>
      <c r="G1234" s="10"/>
    </row>
    <row r="1235" spans="3:7" x14ac:dyDescent="0.15">
      <c r="C1235" s="27"/>
      <c r="D1235" s="27"/>
      <c r="F1235" s="10"/>
      <c r="G1235" s="10"/>
    </row>
    <row r="1236" spans="3:7" x14ac:dyDescent="0.15">
      <c r="C1236" s="27"/>
      <c r="D1236" s="27"/>
      <c r="F1236" s="10"/>
      <c r="G1236" s="10"/>
    </row>
    <row r="1237" spans="3:7" x14ac:dyDescent="0.15">
      <c r="C1237" s="27"/>
      <c r="D1237" s="27"/>
      <c r="F1237" s="10"/>
      <c r="G1237" s="10"/>
    </row>
    <row r="1238" spans="3:7" x14ac:dyDescent="0.15">
      <c r="C1238" s="27"/>
      <c r="D1238" s="27"/>
      <c r="F1238" s="10"/>
      <c r="G1238" s="10"/>
    </row>
    <row r="1239" spans="3:7" x14ac:dyDescent="0.15">
      <c r="C1239" s="27"/>
      <c r="D1239" s="27"/>
      <c r="F1239" s="10"/>
      <c r="G1239" s="10"/>
    </row>
    <row r="1240" spans="3:7" x14ac:dyDescent="0.15">
      <c r="C1240" s="27"/>
      <c r="D1240" s="27"/>
      <c r="F1240" s="10"/>
      <c r="G1240" s="10"/>
    </row>
    <row r="1241" spans="3:7" x14ac:dyDescent="0.15">
      <c r="C1241" s="27"/>
      <c r="D1241" s="27"/>
      <c r="F1241" s="10"/>
      <c r="G1241" s="10"/>
    </row>
    <row r="1242" spans="3:7" x14ac:dyDescent="0.15">
      <c r="C1242" s="27"/>
      <c r="D1242" s="27"/>
      <c r="F1242" s="10"/>
      <c r="G1242" s="10"/>
    </row>
    <row r="1243" spans="3:7" x14ac:dyDescent="0.15">
      <c r="C1243" s="27"/>
      <c r="D1243" s="27"/>
      <c r="F1243" s="10"/>
      <c r="G1243" s="10"/>
    </row>
    <row r="1244" spans="3:7" x14ac:dyDescent="0.15">
      <c r="C1244" s="27"/>
      <c r="D1244" s="27"/>
      <c r="F1244" s="10"/>
      <c r="G1244" s="10"/>
    </row>
    <row r="1245" spans="3:7" x14ac:dyDescent="0.15">
      <c r="C1245" s="27"/>
      <c r="D1245" s="27"/>
      <c r="F1245" s="10"/>
      <c r="G1245" s="10"/>
    </row>
    <row r="1246" spans="3:7" x14ac:dyDescent="0.15">
      <c r="C1246" s="27"/>
      <c r="D1246" s="27"/>
      <c r="F1246" s="10"/>
      <c r="G1246" s="10"/>
    </row>
    <row r="1247" spans="3:7" x14ac:dyDescent="0.15">
      <c r="C1247" s="27"/>
      <c r="D1247" s="27"/>
      <c r="F1247" s="10"/>
      <c r="G1247" s="10"/>
    </row>
    <row r="1248" spans="3:7" x14ac:dyDescent="0.15">
      <c r="C1248" s="27"/>
      <c r="D1248" s="27"/>
      <c r="F1248" s="10"/>
      <c r="G1248" s="10"/>
    </row>
    <row r="1249" spans="3:7" x14ac:dyDescent="0.15">
      <c r="C1249" s="27"/>
      <c r="D1249" s="27"/>
      <c r="F1249" s="10"/>
      <c r="G1249" s="10"/>
    </row>
    <row r="1250" spans="3:7" x14ac:dyDescent="0.15">
      <c r="C1250" s="27"/>
      <c r="D1250" s="27"/>
      <c r="F1250" s="10"/>
      <c r="G1250" s="10"/>
    </row>
    <row r="1251" spans="3:7" x14ac:dyDescent="0.15">
      <c r="C1251" s="27"/>
      <c r="D1251" s="27"/>
      <c r="F1251" s="10"/>
      <c r="G1251" s="10"/>
    </row>
    <row r="1252" spans="3:7" x14ac:dyDescent="0.15">
      <c r="C1252" s="27"/>
      <c r="D1252" s="27"/>
      <c r="F1252" s="10"/>
      <c r="G1252" s="10"/>
    </row>
    <row r="1253" spans="3:7" x14ac:dyDescent="0.15">
      <c r="C1253" s="27"/>
      <c r="D1253" s="27"/>
      <c r="F1253" s="10"/>
      <c r="G1253" s="10"/>
    </row>
    <row r="1254" spans="3:7" x14ac:dyDescent="0.15">
      <c r="C1254" s="27"/>
      <c r="D1254" s="27"/>
      <c r="F1254" s="10"/>
      <c r="G1254" s="10"/>
    </row>
    <row r="1255" spans="3:7" x14ac:dyDescent="0.15">
      <c r="C1255" s="27"/>
      <c r="D1255" s="27"/>
      <c r="F1255" s="10"/>
      <c r="G1255" s="10"/>
    </row>
    <row r="1256" spans="3:7" x14ac:dyDescent="0.15">
      <c r="C1256" s="27"/>
      <c r="D1256" s="27"/>
      <c r="F1256" s="10"/>
      <c r="G1256" s="10"/>
    </row>
    <row r="1257" spans="3:7" x14ac:dyDescent="0.15">
      <c r="C1257" s="27"/>
      <c r="D1257" s="27"/>
      <c r="F1257" s="10"/>
      <c r="G1257" s="10"/>
    </row>
    <row r="1258" spans="3:7" x14ac:dyDescent="0.15">
      <c r="C1258" s="27"/>
      <c r="D1258" s="27"/>
      <c r="F1258" s="10"/>
      <c r="G1258" s="10"/>
    </row>
    <row r="1259" spans="3:7" x14ac:dyDescent="0.15">
      <c r="C1259" s="27"/>
      <c r="D1259" s="27"/>
      <c r="F1259" s="10"/>
      <c r="G1259" s="10"/>
    </row>
    <row r="1260" spans="3:7" x14ac:dyDescent="0.15">
      <c r="C1260" s="27"/>
      <c r="D1260" s="27"/>
      <c r="F1260" s="10"/>
      <c r="G1260" s="10"/>
    </row>
    <row r="1261" spans="3:7" x14ac:dyDescent="0.15">
      <c r="C1261" s="27"/>
      <c r="D1261" s="27"/>
      <c r="F1261" s="10"/>
      <c r="G1261" s="10"/>
    </row>
    <row r="1262" spans="3:7" x14ac:dyDescent="0.15">
      <c r="C1262" s="27"/>
      <c r="D1262" s="27"/>
      <c r="F1262" s="10"/>
      <c r="G1262" s="10"/>
    </row>
    <row r="1263" spans="3:7" x14ac:dyDescent="0.15">
      <c r="C1263" s="27"/>
      <c r="D1263" s="27"/>
      <c r="F1263" s="10"/>
      <c r="G1263" s="10"/>
    </row>
    <row r="1264" spans="3:7" x14ac:dyDescent="0.15">
      <c r="C1264" s="27"/>
      <c r="D1264" s="27"/>
      <c r="F1264" s="10"/>
      <c r="G1264" s="10"/>
    </row>
    <row r="1265" spans="3:7" x14ac:dyDescent="0.15">
      <c r="C1265" s="27"/>
      <c r="D1265" s="27"/>
      <c r="F1265" s="10"/>
      <c r="G1265" s="10"/>
    </row>
    <row r="1266" spans="3:7" x14ac:dyDescent="0.15">
      <c r="C1266" s="27"/>
      <c r="D1266" s="27"/>
      <c r="F1266" s="10"/>
      <c r="G1266" s="10"/>
    </row>
    <row r="1267" spans="3:7" x14ac:dyDescent="0.15">
      <c r="C1267" s="27"/>
      <c r="D1267" s="27"/>
      <c r="F1267" s="10"/>
      <c r="G1267" s="10"/>
    </row>
    <row r="1268" spans="3:7" x14ac:dyDescent="0.15">
      <c r="C1268" s="27"/>
      <c r="D1268" s="27"/>
      <c r="F1268" s="10"/>
      <c r="G1268" s="10"/>
    </row>
    <row r="1269" spans="3:7" x14ac:dyDescent="0.15">
      <c r="C1269" s="27"/>
      <c r="D1269" s="27"/>
      <c r="F1269" s="10"/>
      <c r="G1269" s="10"/>
    </row>
    <row r="1270" spans="3:7" x14ac:dyDescent="0.15">
      <c r="C1270" s="27"/>
      <c r="D1270" s="27"/>
      <c r="F1270" s="10"/>
      <c r="G1270" s="10"/>
    </row>
    <row r="1271" spans="3:7" x14ac:dyDescent="0.15">
      <c r="C1271" s="27"/>
      <c r="D1271" s="27"/>
      <c r="F1271" s="10"/>
      <c r="G1271" s="10"/>
    </row>
    <row r="1272" spans="3:7" x14ac:dyDescent="0.15">
      <c r="C1272" s="27"/>
      <c r="D1272" s="27"/>
      <c r="F1272" s="10"/>
      <c r="G1272" s="10"/>
    </row>
    <row r="1273" spans="3:7" x14ac:dyDescent="0.15">
      <c r="C1273" s="27"/>
      <c r="D1273" s="27"/>
      <c r="F1273" s="10"/>
      <c r="G1273" s="10"/>
    </row>
    <row r="1274" spans="3:7" x14ac:dyDescent="0.15">
      <c r="C1274" s="27"/>
      <c r="D1274" s="27"/>
      <c r="F1274" s="10"/>
      <c r="G1274" s="10"/>
    </row>
    <row r="1275" spans="3:7" x14ac:dyDescent="0.15">
      <c r="C1275" s="27"/>
      <c r="D1275" s="27"/>
      <c r="F1275" s="10"/>
      <c r="G1275" s="10"/>
    </row>
    <row r="1276" spans="3:7" x14ac:dyDescent="0.15">
      <c r="C1276" s="27"/>
      <c r="D1276" s="27"/>
      <c r="F1276" s="10"/>
      <c r="G1276" s="10"/>
    </row>
    <row r="1277" spans="3:7" x14ac:dyDescent="0.15">
      <c r="C1277" s="27"/>
      <c r="D1277" s="27"/>
      <c r="F1277" s="10"/>
      <c r="G1277" s="10"/>
    </row>
    <row r="1278" spans="3:7" x14ac:dyDescent="0.15">
      <c r="C1278" s="27"/>
      <c r="D1278" s="27"/>
      <c r="F1278" s="10"/>
      <c r="G1278" s="10"/>
    </row>
    <row r="1279" spans="3:7" x14ac:dyDescent="0.15">
      <c r="C1279" s="27"/>
      <c r="D1279" s="27"/>
      <c r="F1279" s="10"/>
      <c r="G1279" s="10"/>
    </row>
    <row r="1280" spans="3:7" x14ac:dyDescent="0.15">
      <c r="C1280" s="27"/>
      <c r="D1280" s="27"/>
      <c r="F1280" s="10"/>
      <c r="G1280" s="10"/>
    </row>
    <row r="1281" spans="3:7" x14ac:dyDescent="0.15">
      <c r="C1281" s="27"/>
      <c r="D1281" s="27"/>
      <c r="F1281" s="10"/>
      <c r="G1281" s="10"/>
    </row>
    <row r="1282" spans="3:7" x14ac:dyDescent="0.15">
      <c r="C1282" s="27"/>
      <c r="D1282" s="27"/>
      <c r="F1282" s="10"/>
      <c r="G1282" s="10"/>
    </row>
    <row r="1283" spans="3:7" x14ac:dyDescent="0.15">
      <c r="C1283" s="27"/>
      <c r="D1283" s="27"/>
      <c r="F1283" s="10"/>
      <c r="G1283" s="10"/>
    </row>
    <row r="1284" spans="3:7" x14ac:dyDescent="0.15">
      <c r="C1284" s="27"/>
      <c r="D1284" s="27"/>
      <c r="F1284" s="10"/>
      <c r="G1284" s="10"/>
    </row>
    <row r="1285" spans="3:7" x14ac:dyDescent="0.15">
      <c r="C1285" s="27"/>
      <c r="D1285" s="27"/>
      <c r="F1285" s="10"/>
      <c r="G1285" s="10"/>
    </row>
    <row r="1286" spans="3:7" x14ac:dyDescent="0.15">
      <c r="C1286" s="27"/>
      <c r="D1286" s="27"/>
      <c r="F1286" s="10"/>
      <c r="G1286" s="10"/>
    </row>
    <row r="1287" spans="3:7" x14ac:dyDescent="0.15">
      <c r="C1287" s="27"/>
      <c r="D1287" s="27"/>
      <c r="F1287" s="10"/>
      <c r="G1287" s="10"/>
    </row>
    <row r="1288" spans="3:7" x14ac:dyDescent="0.15">
      <c r="C1288" s="27"/>
      <c r="D1288" s="27"/>
      <c r="F1288" s="10"/>
      <c r="G1288" s="10"/>
    </row>
    <row r="1289" spans="3:7" x14ac:dyDescent="0.15">
      <c r="C1289" s="27"/>
      <c r="D1289" s="27"/>
      <c r="F1289" s="10"/>
      <c r="G1289" s="10"/>
    </row>
    <row r="1290" spans="3:7" x14ac:dyDescent="0.15">
      <c r="C1290" s="27"/>
      <c r="D1290" s="27"/>
      <c r="F1290" s="10"/>
      <c r="G1290" s="10"/>
    </row>
    <row r="1291" spans="3:7" x14ac:dyDescent="0.15">
      <c r="C1291" s="27"/>
      <c r="D1291" s="27"/>
      <c r="F1291" s="10"/>
      <c r="G1291" s="10"/>
    </row>
    <row r="1292" spans="3:7" x14ac:dyDescent="0.15">
      <c r="C1292" s="27"/>
      <c r="D1292" s="27"/>
      <c r="F1292" s="10"/>
      <c r="G1292" s="10"/>
    </row>
    <row r="1293" spans="3:7" x14ac:dyDescent="0.15">
      <c r="C1293" s="27"/>
      <c r="D1293" s="27"/>
      <c r="F1293" s="10"/>
      <c r="G1293" s="10"/>
    </row>
    <row r="1294" spans="3:7" x14ac:dyDescent="0.15">
      <c r="C1294" s="27"/>
      <c r="D1294" s="27"/>
      <c r="F1294" s="10"/>
      <c r="G1294" s="10"/>
    </row>
    <row r="1295" spans="3:7" x14ac:dyDescent="0.15">
      <c r="C1295" s="27"/>
      <c r="D1295" s="27"/>
      <c r="F1295" s="10"/>
      <c r="G1295" s="10"/>
    </row>
    <row r="1296" spans="3:7" x14ac:dyDescent="0.15">
      <c r="C1296" s="27"/>
      <c r="D1296" s="27"/>
      <c r="F1296" s="10"/>
      <c r="G1296" s="10"/>
    </row>
    <row r="1297" spans="3:7" x14ac:dyDescent="0.15">
      <c r="C1297" s="27"/>
      <c r="D1297" s="27"/>
      <c r="F1297" s="10"/>
      <c r="G1297" s="10"/>
    </row>
    <row r="1298" spans="3:7" x14ac:dyDescent="0.15">
      <c r="C1298" s="27"/>
      <c r="D1298" s="27"/>
      <c r="F1298" s="10"/>
      <c r="G1298" s="10"/>
    </row>
    <row r="1299" spans="3:7" x14ac:dyDescent="0.15">
      <c r="C1299" s="27"/>
      <c r="D1299" s="27"/>
      <c r="F1299" s="10"/>
      <c r="G1299" s="10"/>
    </row>
    <row r="1300" spans="3:7" x14ac:dyDescent="0.15">
      <c r="C1300" s="27"/>
      <c r="D1300" s="27"/>
      <c r="F1300" s="10"/>
      <c r="G1300" s="10"/>
    </row>
    <row r="1301" spans="3:7" x14ac:dyDescent="0.15">
      <c r="C1301" s="27"/>
      <c r="D1301" s="27"/>
      <c r="F1301" s="10"/>
      <c r="G1301" s="10"/>
    </row>
    <row r="1302" spans="3:7" x14ac:dyDescent="0.15">
      <c r="C1302" s="27"/>
      <c r="D1302" s="27"/>
      <c r="F1302" s="10"/>
      <c r="G1302" s="10"/>
    </row>
    <row r="1303" spans="3:7" x14ac:dyDescent="0.15">
      <c r="C1303" s="27"/>
      <c r="D1303" s="27"/>
      <c r="F1303" s="10"/>
      <c r="G1303" s="10"/>
    </row>
    <row r="1304" spans="3:7" x14ac:dyDescent="0.15">
      <c r="C1304" s="27"/>
      <c r="D1304" s="27"/>
      <c r="F1304" s="10"/>
      <c r="G1304" s="10"/>
    </row>
    <row r="1305" spans="3:7" x14ac:dyDescent="0.15">
      <c r="C1305" s="27"/>
      <c r="D1305" s="27"/>
      <c r="F1305" s="10"/>
      <c r="G1305" s="10"/>
    </row>
    <row r="1306" spans="3:7" x14ac:dyDescent="0.15">
      <c r="C1306" s="27"/>
      <c r="D1306" s="27"/>
      <c r="F1306" s="10"/>
      <c r="G1306" s="10"/>
    </row>
    <row r="1307" spans="3:7" x14ac:dyDescent="0.15">
      <c r="C1307" s="27"/>
      <c r="D1307" s="27"/>
      <c r="F1307" s="10"/>
      <c r="G1307" s="10"/>
    </row>
    <row r="1308" spans="3:7" x14ac:dyDescent="0.15">
      <c r="C1308" s="27"/>
      <c r="D1308" s="27"/>
      <c r="F1308" s="10"/>
      <c r="G1308" s="10"/>
    </row>
    <row r="1309" spans="3:7" x14ac:dyDescent="0.15">
      <c r="C1309" s="27"/>
      <c r="D1309" s="27"/>
      <c r="F1309" s="10"/>
      <c r="G1309" s="10"/>
    </row>
    <row r="1310" spans="3:7" x14ac:dyDescent="0.15">
      <c r="C1310" s="27"/>
      <c r="D1310" s="27"/>
      <c r="F1310" s="10"/>
      <c r="G1310" s="10"/>
    </row>
    <row r="1311" spans="3:7" x14ac:dyDescent="0.15">
      <c r="C1311" s="27"/>
      <c r="D1311" s="27"/>
      <c r="F1311" s="10"/>
      <c r="G1311" s="10"/>
    </row>
    <row r="1312" spans="3:7" x14ac:dyDescent="0.15">
      <c r="C1312" s="27"/>
      <c r="D1312" s="27"/>
      <c r="F1312" s="10"/>
      <c r="G1312" s="10"/>
    </row>
    <row r="1313" spans="3:7" x14ac:dyDescent="0.15">
      <c r="C1313" s="27"/>
      <c r="D1313" s="27"/>
      <c r="F1313" s="10"/>
      <c r="G1313" s="10"/>
    </row>
    <row r="1314" spans="3:7" x14ac:dyDescent="0.15">
      <c r="C1314" s="27"/>
      <c r="D1314" s="27"/>
      <c r="F1314" s="10"/>
      <c r="G1314" s="10"/>
    </row>
    <row r="1315" spans="3:7" x14ac:dyDescent="0.15">
      <c r="C1315" s="27"/>
      <c r="D1315" s="27"/>
      <c r="F1315" s="10"/>
      <c r="G1315" s="10"/>
    </row>
    <row r="1316" spans="3:7" x14ac:dyDescent="0.15">
      <c r="C1316" s="27"/>
      <c r="D1316" s="27"/>
      <c r="F1316" s="10"/>
      <c r="G1316" s="10"/>
    </row>
    <row r="1317" spans="3:7" x14ac:dyDescent="0.15">
      <c r="C1317" s="27"/>
      <c r="D1317" s="27"/>
      <c r="F1317" s="10"/>
      <c r="G1317" s="10"/>
    </row>
    <row r="1318" spans="3:7" x14ac:dyDescent="0.15">
      <c r="C1318" s="27"/>
      <c r="D1318" s="27"/>
      <c r="F1318" s="10"/>
      <c r="G1318" s="10"/>
    </row>
    <row r="1319" spans="3:7" x14ac:dyDescent="0.15">
      <c r="C1319" s="27"/>
      <c r="D1319" s="27"/>
      <c r="F1319" s="10"/>
      <c r="G1319" s="10"/>
    </row>
    <row r="1320" spans="3:7" x14ac:dyDescent="0.15">
      <c r="C1320" s="27"/>
      <c r="D1320" s="27"/>
      <c r="F1320" s="10"/>
      <c r="G1320" s="10"/>
    </row>
    <row r="1321" spans="3:7" x14ac:dyDescent="0.15">
      <c r="C1321" s="27"/>
      <c r="D1321" s="27"/>
      <c r="F1321" s="10"/>
      <c r="G1321" s="10"/>
    </row>
    <row r="1322" spans="3:7" x14ac:dyDescent="0.15">
      <c r="C1322" s="27"/>
      <c r="D1322" s="27"/>
      <c r="F1322" s="10"/>
      <c r="G1322" s="10"/>
    </row>
    <row r="1323" spans="3:7" x14ac:dyDescent="0.15">
      <c r="C1323" s="27"/>
      <c r="D1323" s="27"/>
      <c r="F1323" s="10"/>
      <c r="G1323" s="10"/>
    </row>
    <row r="1324" spans="3:7" x14ac:dyDescent="0.15">
      <c r="C1324" s="27"/>
      <c r="D1324" s="27"/>
      <c r="F1324" s="10"/>
      <c r="G1324" s="10"/>
    </row>
    <row r="1325" spans="3:7" x14ac:dyDescent="0.15">
      <c r="C1325" s="27"/>
      <c r="D1325" s="27"/>
      <c r="F1325" s="10"/>
      <c r="G1325" s="10"/>
    </row>
    <row r="1326" spans="3:7" x14ac:dyDescent="0.15">
      <c r="C1326" s="27"/>
      <c r="D1326" s="27"/>
      <c r="F1326" s="10"/>
      <c r="G1326" s="10"/>
    </row>
    <row r="1327" spans="3:7" x14ac:dyDescent="0.15">
      <c r="C1327" s="27"/>
      <c r="D1327" s="27"/>
      <c r="F1327" s="10"/>
      <c r="G1327" s="10"/>
    </row>
    <row r="1328" spans="3:7" x14ac:dyDescent="0.15">
      <c r="C1328" s="27"/>
      <c r="D1328" s="27"/>
      <c r="F1328" s="10"/>
      <c r="G1328" s="10"/>
    </row>
    <row r="1329" spans="3:7" x14ac:dyDescent="0.15">
      <c r="C1329" s="27"/>
      <c r="D1329" s="27"/>
      <c r="F1329" s="10"/>
      <c r="G1329" s="10"/>
    </row>
    <row r="1330" spans="3:7" x14ac:dyDescent="0.15">
      <c r="C1330" s="27"/>
      <c r="D1330" s="27"/>
      <c r="F1330" s="10"/>
      <c r="G1330" s="10"/>
    </row>
    <row r="1331" spans="3:7" x14ac:dyDescent="0.15">
      <c r="C1331" s="27"/>
      <c r="D1331" s="27"/>
      <c r="F1331" s="10"/>
      <c r="G1331" s="10"/>
    </row>
    <row r="1332" spans="3:7" x14ac:dyDescent="0.15">
      <c r="C1332" s="27"/>
      <c r="D1332" s="27"/>
      <c r="F1332" s="10"/>
      <c r="G1332" s="10"/>
    </row>
    <row r="1333" spans="3:7" x14ac:dyDescent="0.15">
      <c r="C1333" s="27"/>
      <c r="D1333" s="27"/>
      <c r="F1333" s="10"/>
      <c r="G1333" s="10"/>
    </row>
    <row r="1334" spans="3:7" x14ac:dyDescent="0.15">
      <c r="C1334" s="27"/>
      <c r="D1334" s="27"/>
      <c r="F1334" s="10"/>
      <c r="G1334" s="10"/>
    </row>
    <row r="1335" spans="3:7" x14ac:dyDescent="0.15">
      <c r="C1335" s="27"/>
      <c r="D1335" s="27"/>
      <c r="F1335" s="10"/>
      <c r="G1335" s="10"/>
    </row>
    <row r="1336" spans="3:7" x14ac:dyDescent="0.15">
      <c r="C1336" s="27"/>
      <c r="D1336" s="27"/>
      <c r="F1336" s="10"/>
      <c r="G1336" s="10"/>
    </row>
    <row r="1337" spans="3:7" x14ac:dyDescent="0.15">
      <c r="C1337" s="27"/>
      <c r="D1337" s="27"/>
      <c r="F1337" s="10"/>
      <c r="G1337" s="10"/>
    </row>
    <row r="1338" spans="3:7" x14ac:dyDescent="0.15">
      <c r="C1338" s="27"/>
      <c r="D1338" s="27"/>
      <c r="F1338" s="10"/>
      <c r="G1338" s="10"/>
    </row>
    <row r="1339" spans="3:7" x14ac:dyDescent="0.15">
      <c r="C1339" s="27"/>
      <c r="D1339" s="27"/>
      <c r="F1339" s="10"/>
      <c r="G1339" s="10"/>
    </row>
    <row r="1340" spans="3:7" x14ac:dyDescent="0.15">
      <c r="C1340" s="27"/>
      <c r="D1340" s="27"/>
      <c r="F1340" s="10"/>
      <c r="G1340" s="10"/>
    </row>
    <row r="1341" spans="3:7" x14ac:dyDescent="0.15">
      <c r="C1341" s="27"/>
      <c r="D1341" s="27"/>
      <c r="F1341" s="10"/>
      <c r="G1341" s="10"/>
    </row>
    <row r="1342" spans="3:7" x14ac:dyDescent="0.15">
      <c r="C1342" s="27"/>
      <c r="D1342" s="27"/>
      <c r="F1342" s="10"/>
      <c r="G1342" s="10"/>
    </row>
    <row r="1343" spans="3:7" x14ac:dyDescent="0.15">
      <c r="C1343" s="27"/>
      <c r="D1343" s="27"/>
      <c r="F1343" s="10"/>
      <c r="G1343" s="10"/>
    </row>
    <row r="1344" spans="3:7" x14ac:dyDescent="0.15">
      <c r="C1344" s="27"/>
      <c r="D1344" s="27"/>
      <c r="F1344" s="10"/>
      <c r="G1344" s="10"/>
    </row>
    <row r="1345" spans="3:7" x14ac:dyDescent="0.15">
      <c r="C1345" s="27"/>
      <c r="D1345" s="27"/>
      <c r="F1345" s="10"/>
      <c r="G1345" s="10"/>
    </row>
    <row r="1346" spans="3:7" x14ac:dyDescent="0.15">
      <c r="C1346" s="27"/>
      <c r="D1346" s="27"/>
      <c r="F1346" s="10"/>
      <c r="G1346" s="10"/>
    </row>
    <row r="1347" spans="3:7" x14ac:dyDescent="0.15">
      <c r="C1347" s="27"/>
      <c r="D1347" s="27"/>
      <c r="F1347" s="10"/>
      <c r="G1347" s="10"/>
    </row>
    <row r="1348" spans="3:7" x14ac:dyDescent="0.15">
      <c r="C1348" s="27"/>
      <c r="D1348" s="27"/>
      <c r="F1348" s="10"/>
      <c r="G1348" s="10"/>
    </row>
    <row r="1349" spans="3:7" x14ac:dyDescent="0.15">
      <c r="C1349" s="27"/>
      <c r="D1349" s="27"/>
      <c r="F1349" s="10"/>
      <c r="G1349" s="10"/>
    </row>
    <row r="1350" spans="3:7" x14ac:dyDescent="0.15">
      <c r="C1350" s="27"/>
      <c r="D1350" s="27"/>
      <c r="F1350" s="10"/>
      <c r="G1350" s="10"/>
    </row>
    <row r="1351" spans="3:7" x14ac:dyDescent="0.15">
      <c r="C1351" s="27"/>
      <c r="D1351" s="27"/>
      <c r="F1351" s="10"/>
      <c r="G1351" s="10"/>
    </row>
    <row r="1352" spans="3:7" x14ac:dyDescent="0.15">
      <c r="C1352" s="27"/>
      <c r="D1352" s="27"/>
      <c r="F1352" s="10"/>
      <c r="G1352" s="10"/>
    </row>
    <row r="1353" spans="3:7" x14ac:dyDescent="0.15">
      <c r="C1353" s="27"/>
      <c r="D1353" s="27"/>
      <c r="F1353" s="10"/>
      <c r="G1353" s="10"/>
    </row>
    <row r="1354" spans="3:7" x14ac:dyDescent="0.15">
      <c r="C1354" s="27"/>
      <c r="D1354" s="27"/>
      <c r="F1354" s="10"/>
      <c r="G1354" s="10"/>
    </row>
    <row r="1355" spans="3:7" x14ac:dyDescent="0.15">
      <c r="C1355" s="27"/>
      <c r="D1355" s="27"/>
      <c r="F1355" s="10"/>
      <c r="G1355" s="10"/>
    </row>
    <row r="1356" spans="3:7" x14ac:dyDescent="0.15">
      <c r="C1356" s="27"/>
      <c r="D1356" s="27"/>
      <c r="F1356" s="10"/>
      <c r="G1356" s="10"/>
    </row>
    <row r="1357" spans="3:7" x14ac:dyDescent="0.15">
      <c r="C1357" s="27"/>
      <c r="D1357" s="27"/>
      <c r="F1357" s="10"/>
      <c r="G1357" s="10"/>
    </row>
    <row r="1358" spans="3:7" x14ac:dyDescent="0.15">
      <c r="C1358" s="27"/>
      <c r="D1358" s="27"/>
      <c r="F1358" s="10"/>
      <c r="G1358" s="10"/>
    </row>
    <row r="1359" spans="3:7" x14ac:dyDescent="0.15">
      <c r="C1359" s="27"/>
      <c r="D1359" s="27"/>
      <c r="F1359" s="10"/>
      <c r="G1359" s="10"/>
    </row>
    <row r="1360" spans="3:7" x14ac:dyDescent="0.15">
      <c r="C1360" s="27"/>
      <c r="D1360" s="27"/>
      <c r="F1360" s="10"/>
      <c r="G1360" s="10"/>
    </row>
    <row r="1361" spans="3:7" x14ac:dyDescent="0.15">
      <c r="C1361" s="27"/>
      <c r="D1361" s="27"/>
      <c r="F1361" s="10"/>
      <c r="G1361" s="10"/>
    </row>
    <row r="1362" spans="3:7" x14ac:dyDescent="0.15">
      <c r="C1362" s="27"/>
      <c r="D1362" s="27"/>
      <c r="F1362" s="10"/>
      <c r="G1362" s="10"/>
    </row>
    <row r="1363" spans="3:7" x14ac:dyDescent="0.15">
      <c r="C1363" s="27"/>
      <c r="D1363" s="27"/>
      <c r="F1363" s="10"/>
      <c r="G1363" s="10"/>
    </row>
    <row r="1364" spans="3:7" x14ac:dyDescent="0.15">
      <c r="C1364" s="27"/>
      <c r="D1364" s="27"/>
      <c r="F1364" s="10"/>
      <c r="G1364" s="10"/>
    </row>
    <row r="1365" spans="3:7" x14ac:dyDescent="0.15">
      <c r="C1365" s="27"/>
      <c r="D1365" s="27"/>
      <c r="F1365" s="10"/>
      <c r="G1365" s="10"/>
    </row>
    <row r="1366" spans="3:7" x14ac:dyDescent="0.15">
      <c r="C1366" s="27"/>
      <c r="D1366" s="27"/>
      <c r="F1366" s="10"/>
      <c r="G1366" s="10"/>
    </row>
    <row r="1367" spans="3:7" x14ac:dyDescent="0.15">
      <c r="C1367" s="27"/>
      <c r="D1367" s="27"/>
      <c r="F1367" s="10"/>
      <c r="G1367" s="10"/>
    </row>
    <row r="1368" spans="3:7" x14ac:dyDescent="0.15">
      <c r="C1368" s="27"/>
      <c r="D1368" s="27"/>
      <c r="F1368" s="10"/>
      <c r="G1368" s="10"/>
    </row>
    <row r="1369" spans="3:7" x14ac:dyDescent="0.15">
      <c r="C1369" s="27"/>
      <c r="D1369" s="27"/>
      <c r="F1369" s="10"/>
      <c r="G1369" s="10"/>
    </row>
    <row r="1370" spans="3:7" x14ac:dyDescent="0.15">
      <c r="C1370" s="27"/>
      <c r="D1370" s="27"/>
      <c r="F1370" s="10"/>
      <c r="G1370" s="10"/>
    </row>
    <row r="1371" spans="3:7" x14ac:dyDescent="0.15">
      <c r="C1371" s="27"/>
      <c r="D1371" s="27"/>
      <c r="F1371" s="10"/>
      <c r="G1371" s="10"/>
    </row>
    <row r="1372" spans="3:7" x14ac:dyDescent="0.15">
      <c r="C1372" s="27"/>
      <c r="D1372" s="27"/>
      <c r="F1372" s="10"/>
      <c r="G1372" s="10"/>
    </row>
    <row r="1373" spans="3:7" x14ac:dyDescent="0.15">
      <c r="C1373" s="27"/>
      <c r="D1373" s="27"/>
      <c r="F1373" s="10"/>
      <c r="G1373" s="10"/>
    </row>
    <row r="1374" spans="3:7" x14ac:dyDescent="0.15">
      <c r="C1374" s="27"/>
      <c r="D1374" s="27"/>
      <c r="F1374" s="10"/>
      <c r="G1374" s="10"/>
    </row>
    <row r="1375" spans="3:7" x14ac:dyDescent="0.15">
      <c r="C1375" s="27"/>
      <c r="D1375" s="27"/>
      <c r="F1375" s="10"/>
      <c r="G1375" s="10"/>
    </row>
    <row r="1376" spans="3:7" x14ac:dyDescent="0.15">
      <c r="C1376" s="27"/>
      <c r="D1376" s="27"/>
      <c r="F1376" s="10"/>
      <c r="G1376" s="10"/>
    </row>
    <row r="1377" spans="3:7" x14ac:dyDescent="0.15">
      <c r="C1377" s="27"/>
      <c r="D1377" s="27"/>
      <c r="F1377" s="10"/>
      <c r="G1377" s="10"/>
    </row>
    <row r="1378" spans="3:7" x14ac:dyDescent="0.15">
      <c r="C1378" s="27"/>
      <c r="D1378" s="27"/>
      <c r="F1378" s="10"/>
      <c r="G1378" s="10"/>
    </row>
    <row r="1379" spans="3:7" x14ac:dyDescent="0.15">
      <c r="C1379" s="27"/>
      <c r="D1379" s="27"/>
      <c r="F1379" s="10"/>
      <c r="G1379" s="10"/>
    </row>
    <row r="1380" spans="3:7" x14ac:dyDescent="0.15">
      <c r="C1380" s="27"/>
      <c r="D1380" s="27"/>
      <c r="F1380" s="10"/>
      <c r="G1380" s="10"/>
    </row>
    <row r="1381" spans="3:7" x14ac:dyDescent="0.15">
      <c r="C1381" s="27"/>
      <c r="D1381" s="27"/>
      <c r="F1381" s="10"/>
      <c r="G1381" s="10"/>
    </row>
    <row r="1382" spans="3:7" x14ac:dyDescent="0.15">
      <c r="C1382" s="27"/>
      <c r="D1382" s="27"/>
      <c r="F1382" s="10"/>
      <c r="G1382" s="10"/>
    </row>
    <row r="1383" spans="3:7" x14ac:dyDescent="0.15">
      <c r="C1383" s="27"/>
      <c r="D1383" s="27"/>
      <c r="F1383" s="10"/>
      <c r="G1383" s="10"/>
    </row>
    <row r="1384" spans="3:7" x14ac:dyDescent="0.15">
      <c r="C1384" s="27"/>
      <c r="D1384" s="27"/>
      <c r="F1384" s="10"/>
      <c r="G1384" s="10"/>
    </row>
    <row r="1385" spans="3:7" x14ac:dyDescent="0.15">
      <c r="C1385" s="27"/>
      <c r="D1385" s="27"/>
      <c r="F1385" s="10"/>
      <c r="G1385" s="10"/>
    </row>
    <row r="1386" spans="3:7" x14ac:dyDescent="0.15">
      <c r="C1386" s="27"/>
      <c r="D1386" s="27"/>
      <c r="F1386" s="10"/>
      <c r="G1386" s="10"/>
    </row>
    <row r="1387" spans="3:7" x14ac:dyDescent="0.15">
      <c r="C1387" s="27"/>
      <c r="D1387" s="27"/>
      <c r="F1387" s="10"/>
      <c r="G1387" s="10"/>
    </row>
    <row r="1388" spans="3:7" x14ac:dyDescent="0.15">
      <c r="C1388" s="27"/>
      <c r="D1388" s="27"/>
      <c r="F1388" s="10"/>
      <c r="G1388" s="10"/>
    </row>
    <row r="1389" spans="3:7" x14ac:dyDescent="0.15">
      <c r="C1389" s="27"/>
      <c r="D1389" s="27"/>
      <c r="F1389" s="10"/>
      <c r="G1389" s="10"/>
    </row>
    <row r="1390" spans="3:7" x14ac:dyDescent="0.15">
      <c r="C1390" s="27"/>
      <c r="D1390" s="27"/>
      <c r="F1390" s="10"/>
      <c r="G1390" s="10"/>
    </row>
    <row r="1391" spans="3:7" x14ac:dyDescent="0.15">
      <c r="C1391" s="27"/>
      <c r="D1391" s="27"/>
      <c r="F1391" s="10"/>
      <c r="G1391" s="10"/>
    </row>
    <row r="1392" spans="3:7" x14ac:dyDescent="0.15">
      <c r="C1392" s="27"/>
      <c r="D1392" s="27"/>
      <c r="F1392" s="10"/>
      <c r="G1392" s="10"/>
    </row>
    <row r="1393" spans="3:7" x14ac:dyDescent="0.15">
      <c r="C1393" s="27"/>
      <c r="D1393" s="27"/>
      <c r="F1393" s="10"/>
      <c r="G1393" s="10"/>
    </row>
    <row r="1394" spans="3:7" x14ac:dyDescent="0.15">
      <c r="C1394" s="27"/>
      <c r="D1394" s="27"/>
      <c r="F1394" s="10"/>
      <c r="G1394" s="10"/>
    </row>
    <row r="1395" spans="3:7" x14ac:dyDescent="0.15">
      <c r="C1395" s="27"/>
      <c r="D1395" s="27"/>
      <c r="F1395" s="10"/>
      <c r="G1395" s="10"/>
    </row>
    <row r="1396" spans="3:7" x14ac:dyDescent="0.15">
      <c r="C1396" s="27"/>
      <c r="D1396" s="27"/>
      <c r="F1396" s="10"/>
      <c r="G1396" s="10"/>
    </row>
    <row r="1397" spans="3:7" x14ac:dyDescent="0.15">
      <c r="C1397" s="27"/>
      <c r="D1397" s="27"/>
      <c r="F1397" s="10"/>
      <c r="G1397" s="10"/>
    </row>
    <row r="1398" spans="3:7" x14ac:dyDescent="0.15">
      <c r="C1398" s="27"/>
      <c r="D1398" s="27"/>
      <c r="F1398" s="10"/>
      <c r="G1398" s="10"/>
    </row>
    <row r="1399" spans="3:7" x14ac:dyDescent="0.15">
      <c r="C1399" s="27"/>
      <c r="D1399" s="27"/>
      <c r="F1399" s="10"/>
      <c r="G1399" s="10"/>
    </row>
    <row r="1400" spans="3:7" x14ac:dyDescent="0.15">
      <c r="C1400" s="27"/>
      <c r="D1400" s="27"/>
      <c r="F1400" s="10"/>
      <c r="G1400" s="10"/>
    </row>
    <row r="1401" spans="3:7" x14ac:dyDescent="0.15">
      <c r="C1401" s="27"/>
      <c r="D1401" s="27"/>
      <c r="F1401" s="10"/>
      <c r="G1401" s="10"/>
    </row>
    <row r="1402" spans="3:7" x14ac:dyDescent="0.15">
      <c r="C1402" s="27"/>
      <c r="D1402" s="27"/>
      <c r="F1402" s="10"/>
      <c r="G1402" s="10"/>
    </row>
    <row r="1403" spans="3:7" x14ac:dyDescent="0.15">
      <c r="C1403" s="27"/>
      <c r="D1403" s="27"/>
      <c r="F1403" s="10"/>
      <c r="G1403" s="10"/>
    </row>
    <row r="1404" spans="3:7" x14ac:dyDescent="0.15">
      <c r="C1404" s="27"/>
      <c r="D1404" s="27"/>
      <c r="F1404" s="10"/>
      <c r="G1404" s="10"/>
    </row>
    <row r="1405" spans="3:7" x14ac:dyDescent="0.15">
      <c r="C1405" s="27"/>
      <c r="D1405" s="27"/>
      <c r="F1405" s="10"/>
      <c r="G1405" s="10"/>
    </row>
    <row r="1406" spans="3:7" x14ac:dyDescent="0.15">
      <c r="C1406" s="27"/>
      <c r="D1406" s="27"/>
      <c r="F1406" s="10"/>
      <c r="G1406" s="10"/>
    </row>
    <row r="1407" spans="3:7" x14ac:dyDescent="0.15">
      <c r="C1407" s="27"/>
      <c r="D1407" s="27"/>
      <c r="F1407" s="10"/>
      <c r="G1407" s="10"/>
    </row>
    <row r="1408" spans="3:7" x14ac:dyDescent="0.15">
      <c r="C1408" s="27"/>
      <c r="D1408" s="27"/>
      <c r="F1408" s="10"/>
      <c r="G1408" s="10"/>
    </row>
    <row r="1409" spans="3:7" x14ac:dyDescent="0.15">
      <c r="C1409" s="27"/>
      <c r="D1409" s="27"/>
      <c r="F1409" s="10"/>
      <c r="G1409" s="10"/>
    </row>
    <row r="1410" spans="3:7" x14ac:dyDescent="0.15">
      <c r="C1410" s="27"/>
      <c r="D1410" s="27"/>
      <c r="F1410" s="10"/>
      <c r="G1410" s="10"/>
    </row>
    <row r="1411" spans="3:7" x14ac:dyDescent="0.15">
      <c r="C1411" s="27"/>
      <c r="D1411" s="27"/>
      <c r="F1411" s="10"/>
      <c r="G1411" s="10"/>
    </row>
    <row r="1412" spans="3:7" x14ac:dyDescent="0.15">
      <c r="C1412" s="27"/>
      <c r="D1412" s="27"/>
      <c r="F1412" s="10"/>
      <c r="G1412" s="10"/>
    </row>
    <row r="1413" spans="3:7" x14ac:dyDescent="0.15">
      <c r="C1413" s="27"/>
      <c r="D1413" s="27"/>
      <c r="F1413" s="10"/>
      <c r="G1413" s="10"/>
    </row>
    <row r="1414" spans="3:7" x14ac:dyDescent="0.15">
      <c r="C1414" s="27"/>
      <c r="D1414" s="27"/>
      <c r="F1414" s="10"/>
      <c r="G1414" s="10"/>
    </row>
    <row r="1415" spans="3:7" x14ac:dyDescent="0.15">
      <c r="C1415" s="27"/>
      <c r="D1415" s="27"/>
      <c r="F1415" s="10"/>
      <c r="G1415" s="10"/>
    </row>
    <row r="1416" spans="3:7" x14ac:dyDescent="0.15">
      <c r="C1416" s="27"/>
      <c r="D1416" s="27"/>
      <c r="F1416" s="10"/>
      <c r="G1416" s="10"/>
    </row>
    <row r="1417" spans="3:7" x14ac:dyDescent="0.15">
      <c r="C1417" s="27"/>
      <c r="D1417" s="27"/>
      <c r="F1417" s="10"/>
      <c r="G1417" s="10"/>
    </row>
    <row r="1418" spans="3:7" x14ac:dyDescent="0.15">
      <c r="C1418" s="27"/>
      <c r="D1418" s="27"/>
      <c r="F1418" s="10"/>
      <c r="G1418" s="10"/>
    </row>
    <row r="1419" spans="3:7" x14ac:dyDescent="0.15">
      <c r="C1419" s="27"/>
      <c r="D1419" s="27"/>
      <c r="F1419" s="10"/>
      <c r="G1419" s="10"/>
    </row>
    <row r="1420" spans="3:7" x14ac:dyDescent="0.15">
      <c r="C1420" s="27"/>
      <c r="D1420" s="27"/>
      <c r="F1420" s="10"/>
      <c r="G1420" s="10"/>
    </row>
    <row r="1421" spans="3:7" x14ac:dyDescent="0.15">
      <c r="C1421" s="27"/>
      <c r="D1421" s="27"/>
      <c r="F1421" s="10"/>
      <c r="G1421" s="10"/>
    </row>
    <row r="1422" spans="3:7" x14ac:dyDescent="0.15">
      <c r="C1422" s="27"/>
      <c r="D1422" s="27"/>
      <c r="F1422" s="10"/>
      <c r="G1422" s="10"/>
    </row>
    <row r="1423" spans="3:7" x14ac:dyDescent="0.15">
      <c r="C1423" s="27"/>
      <c r="D1423" s="27"/>
      <c r="F1423" s="10"/>
      <c r="G1423" s="10"/>
    </row>
    <row r="1424" spans="3:7" x14ac:dyDescent="0.15">
      <c r="C1424" s="27"/>
      <c r="D1424" s="27"/>
      <c r="F1424" s="10"/>
      <c r="G1424" s="10"/>
    </row>
    <row r="1425" spans="3:7" x14ac:dyDescent="0.15">
      <c r="C1425" s="27"/>
      <c r="D1425" s="27"/>
      <c r="F1425" s="10"/>
      <c r="G1425" s="10"/>
    </row>
    <row r="1426" spans="3:7" x14ac:dyDescent="0.15">
      <c r="C1426" s="27"/>
      <c r="D1426" s="27"/>
      <c r="F1426" s="10"/>
      <c r="G1426" s="10"/>
    </row>
    <row r="1427" spans="3:7" x14ac:dyDescent="0.15">
      <c r="C1427" s="27"/>
      <c r="D1427" s="27"/>
      <c r="F1427" s="10"/>
      <c r="G1427" s="10"/>
    </row>
    <row r="1428" spans="3:7" x14ac:dyDescent="0.15">
      <c r="C1428" s="27"/>
      <c r="D1428" s="27"/>
      <c r="F1428" s="10"/>
      <c r="G1428" s="10"/>
    </row>
    <row r="1429" spans="3:7" x14ac:dyDescent="0.15">
      <c r="C1429" s="27"/>
      <c r="D1429" s="27"/>
      <c r="F1429" s="10"/>
      <c r="G1429" s="10"/>
    </row>
    <row r="1430" spans="3:7" x14ac:dyDescent="0.15">
      <c r="C1430" s="27"/>
      <c r="D1430" s="27"/>
      <c r="F1430" s="10"/>
      <c r="G1430" s="10"/>
    </row>
    <row r="1431" spans="3:7" x14ac:dyDescent="0.15">
      <c r="C1431" s="27"/>
      <c r="D1431" s="27"/>
      <c r="F1431" s="10"/>
      <c r="G1431" s="10"/>
    </row>
    <row r="1432" spans="3:7" x14ac:dyDescent="0.15">
      <c r="C1432" s="27"/>
      <c r="D1432" s="27"/>
      <c r="F1432" s="10"/>
      <c r="G1432" s="10"/>
    </row>
    <row r="1433" spans="3:7" x14ac:dyDescent="0.15">
      <c r="C1433" s="27"/>
      <c r="D1433" s="27"/>
      <c r="F1433" s="10"/>
      <c r="G1433" s="10"/>
    </row>
    <row r="1434" spans="3:7" x14ac:dyDescent="0.15">
      <c r="C1434" s="27"/>
      <c r="D1434" s="27"/>
      <c r="F1434" s="10"/>
      <c r="G1434" s="10"/>
    </row>
    <row r="1435" spans="3:7" x14ac:dyDescent="0.15">
      <c r="C1435" s="27"/>
      <c r="D1435" s="27"/>
      <c r="F1435" s="10"/>
      <c r="G1435" s="10"/>
    </row>
    <row r="1436" spans="3:7" x14ac:dyDescent="0.15">
      <c r="C1436" s="27"/>
      <c r="D1436" s="27"/>
      <c r="F1436" s="10"/>
      <c r="G1436" s="10"/>
    </row>
    <row r="1437" spans="3:7" x14ac:dyDescent="0.15">
      <c r="C1437" s="27"/>
      <c r="D1437" s="27"/>
      <c r="F1437" s="10"/>
      <c r="G1437" s="10"/>
    </row>
    <row r="1438" spans="3:7" x14ac:dyDescent="0.15">
      <c r="C1438" s="27"/>
      <c r="D1438" s="27"/>
      <c r="F1438" s="10"/>
      <c r="G1438" s="10"/>
    </row>
    <row r="1439" spans="3:7" x14ac:dyDescent="0.15">
      <c r="C1439" s="27"/>
      <c r="D1439" s="27"/>
      <c r="F1439" s="10"/>
      <c r="G1439" s="10"/>
    </row>
    <row r="1440" spans="3:7" x14ac:dyDescent="0.15">
      <c r="C1440" s="27"/>
      <c r="D1440" s="27"/>
      <c r="F1440" s="10"/>
      <c r="G1440" s="10"/>
    </row>
    <row r="1441" spans="3:7" x14ac:dyDescent="0.15">
      <c r="C1441" s="27"/>
      <c r="D1441" s="27"/>
      <c r="F1441" s="10"/>
      <c r="G1441" s="10"/>
    </row>
    <row r="1442" spans="3:7" x14ac:dyDescent="0.15">
      <c r="C1442" s="27"/>
      <c r="D1442" s="27"/>
      <c r="F1442" s="10"/>
      <c r="G1442" s="10"/>
    </row>
    <row r="1443" spans="3:7" x14ac:dyDescent="0.15">
      <c r="C1443" s="27"/>
      <c r="D1443" s="27"/>
      <c r="F1443" s="10"/>
      <c r="G1443" s="10"/>
    </row>
    <row r="1444" spans="3:7" x14ac:dyDescent="0.15">
      <c r="C1444" s="27"/>
      <c r="D1444" s="27"/>
      <c r="F1444" s="10"/>
      <c r="G1444" s="10"/>
    </row>
    <row r="1445" spans="3:7" x14ac:dyDescent="0.15">
      <c r="C1445" s="27"/>
      <c r="D1445" s="27"/>
      <c r="F1445" s="10"/>
      <c r="G1445" s="10"/>
    </row>
    <row r="1446" spans="3:7" x14ac:dyDescent="0.15">
      <c r="C1446" s="27"/>
      <c r="D1446" s="27"/>
      <c r="F1446" s="10"/>
      <c r="G1446" s="10"/>
    </row>
    <row r="1447" spans="3:7" x14ac:dyDescent="0.15">
      <c r="C1447" s="27"/>
      <c r="D1447" s="27"/>
      <c r="F1447" s="10"/>
      <c r="G1447" s="10"/>
    </row>
    <row r="1448" spans="3:7" x14ac:dyDescent="0.15">
      <c r="C1448" s="27"/>
      <c r="D1448" s="27"/>
      <c r="F1448" s="10"/>
      <c r="G1448" s="10"/>
    </row>
    <row r="1449" spans="3:7" x14ac:dyDescent="0.15">
      <c r="C1449" s="27"/>
      <c r="D1449" s="27"/>
      <c r="F1449" s="10"/>
      <c r="G1449" s="10"/>
    </row>
    <row r="1450" spans="3:7" x14ac:dyDescent="0.15">
      <c r="C1450" s="27"/>
      <c r="D1450" s="27"/>
      <c r="F1450" s="10"/>
      <c r="G1450" s="10"/>
    </row>
    <row r="1451" spans="3:7" x14ac:dyDescent="0.15">
      <c r="C1451" s="27"/>
      <c r="D1451" s="27"/>
      <c r="F1451" s="10"/>
      <c r="G1451" s="10"/>
    </row>
    <row r="1452" spans="3:7" x14ac:dyDescent="0.15">
      <c r="C1452" s="27"/>
      <c r="D1452" s="27"/>
      <c r="F1452" s="10"/>
      <c r="G1452" s="10"/>
    </row>
    <row r="1453" spans="3:7" x14ac:dyDescent="0.15">
      <c r="C1453" s="27"/>
      <c r="D1453" s="27"/>
      <c r="F1453" s="10"/>
      <c r="G1453" s="10"/>
    </row>
    <row r="1454" spans="3:7" x14ac:dyDescent="0.15">
      <c r="C1454" s="27"/>
      <c r="D1454" s="27"/>
      <c r="F1454" s="10"/>
      <c r="G1454" s="10"/>
    </row>
    <row r="1455" spans="3:7" x14ac:dyDescent="0.15">
      <c r="C1455" s="27"/>
      <c r="D1455" s="27"/>
      <c r="F1455" s="10"/>
      <c r="G1455" s="10"/>
    </row>
    <row r="1456" spans="3:7" x14ac:dyDescent="0.15">
      <c r="C1456" s="27"/>
      <c r="D1456" s="27"/>
      <c r="F1456" s="10"/>
      <c r="G1456" s="10"/>
    </row>
    <row r="1457" spans="3:7" x14ac:dyDescent="0.15">
      <c r="C1457" s="27"/>
      <c r="D1457" s="27"/>
      <c r="F1457" s="10"/>
      <c r="G1457" s="10"/>
    </row>
    <row r="1458" spans="3:7" x14ac:dyDescent="0.15">
      <c r="C1458" s="27"/>
      <c r="D1458" s="27"/>
      <c r="F1458" s="10"/>
      <c r="G1458" s="10"/>
    </row>
    <row r="1459" spans="3:7" x14ac:dyDescent="0.15">
      <c r="C1459" s="27"/>
      <c r="D1459" s="27"/>
      <c r="F1459" s="10"/>
      <c r="G1459" s="10"/>
    </row>
    <row r="1460" spans="3:7" x14ac:dyDescent="0.15">
      <c r="C1460" s="27"/>
      <c r="D1460" s="27"/>
      <c r="F1460" s="10"/>
      <c r="G1460" s="10"/>
    </row>
    <row r="1461" spans="3:7" x14ac:dyDescent="0.15">
      <c r="C1461" s="27"/>
      <c r="D1461" s="27"/>
      <c r="F1461" s="10"/>
      <c r="G1461" s="10"/>
    </row>
    <row r="1462" spans="3:7" x14ac:dyDescent="0.15">
      <c r="C1462" s="27"/>
      <c r="D1462" s="27"/>
      <c r="F1462" s="10"/>
      <c r="G1462" s="10"/>
    </row>
    <row r="1463" spans="3:7" x14ac:dyDescent="0.15">
      <c r="C1463" s="27"/>
      <c r="D1463" s="27"/>
      <c r="F1463" s="10"/>
      <c r="G1463" s="10"/>
    </row>
    <row r="1464" spans="3:7" x14ac:dyDescent="0.15">
      <c r="C1464" s="27"/>
      <c r="D1464" s="27"/>
      <c r="F1464" s="10"/>
      <c r="G1464" s="10"/>
    </row>
    <row r="1465" spans="3:7" x14ac:dyDescent="0.15">
      <c r="C1465" s="27"/>
      <c r="D1465" s="27"/>
      <c r="F1465" s="10"/>
      <c r="G1465" s="10"/>
    </row>
    <row r="1466" spans="3:7" x14ac:dyDescent="0.15">
      <c r="C1466" s="27"/>
      <c r="D1466" s="27"/>
      <c r="F1466" s="10"/>
      <c r="G1466" s="10"/>
    </row>
    <row r="1467" spans="3:7" x14ac:dyDescent="0.15">
      <c r="C1467" s="27"/>
      <c r="D1467" s="27"/>
      <c r="F1467" s="10"/>
      <c r="G1467" s="10"/>
    </row>
    <row r="1468" spans="3:7" x14ac:dyDescent="0.15">
      <c r="C1468" s="27"/>
      <c r="D1468" s="27"/>
      <c r="F1468" s="10"/>
      <c r="G1468" s="10"/>
    </row>
    <row r="1469" spans="3:7" x14ac:dyDescent="0.15">
      <c r="C1469" s="27"/>
      <c r="D1469" s="27"/>
      <c r="F1469" s="10"/>
      <c r="G1469" s="10"/>
    </row>
    <row r="1470" spans="3:7" x14ac:dyDescent="0.15">
      <c r="C1470" s="27"/>
      <c r="D1470" s="27"/>
      <c r="F1470" s="10"/>
      <c r="G1470" s="10"/>
    </row>
    <row r="1471" spans="3:7" x14ac:dyDescent="0.15">
      <c r="C1471" s="27"/>
      <c r="D1471" s="27"/>
      <c r="F1471" s="10"/>
      <c r="G1471" s="10"/>
    </row>
    <row r="1472" spans="3:7" x14ac:dyDescent="0.15">
      <c r="C1472" s="27"/>
      <c r="D1472" s="27"/>
      <c r="F1472" s="10"/>
      <c r="G1472" s="10"/>
    </row>
    <row r="1473" spans="3:7" x14ac:dyDescent="0.15">
      <c r="C1473" s="27"/>
      <c r="D1473" s="27"/>
      <c r="F1473" s="10"/>
      <c r="G1473" s="10"/>
    </row>
    <row r="1474" spans="3:7" x14ac:dyDescent="0.15">
      <c r="C1474" s="27"/>
      <c r="D1474" s="27"/>
      <c r="F1474" s="10"/>
      <c r="G1474" s="10"/>
    </row>
    <row r="1475" spans="3:7" x14ac:dyDescent="0.15">
      <c r="C1475" s="27"/>
      <c r="D1475" s="27"/>
      <c r="F1475" s="10"/>
      <c r="G1475" s="10"/>
    </row>
    <row r="1476" spans="3:7" x14ac:dyDescent="0.15">
      <c r="C1476" s="27"/>
      <c r="D1476" s="27"/>
      <c r="F1476" s="10"/>
      <c r="G1476" s="10"/>
    </row>
    <row r="1477" spans="3:7" x14ac:dyDescent="0.15">
      <c r="C1477" s="27"/>
      <c r="D1477" s="27"/>
      <c r="F1477" s="10"/>
      <c r="G1477" s="10"/>
    </row>
    <row r="1478" spans="3:7" x14ac:dyDescent="0.15">
      <c r="C1478" s="27"/>
      <c r="D1478" s="27"/>
      <c r="F1478" s="10"/>
      <c r="G1478" s="10"/>
    </row>
    <row r="1479" spans="3:7" x14ac:dyDescent="0.15">
      <c r="C1479" s="27"/>
      <c r="D1479" s="27"/>
      <c r="F1479" s="10"/>
      <c r="G1479" s="10"/>
    </row>
    <row r="1480" spans="3:7" x14ac:dyDescent="0.15">
      <c r="C1480" s="27"/>
      <c r="D1480" s="27"/>
      <c r="F1480" s="10"/>
      <c r="G1480" s="10"/>
    </row>
    <row r="1481" spans="3:7" x14ac:dyDescent="0.15">
      <c r="C1481" s="27"/>
      <c r="D1481" s="27"/>
      <c r="F1481" s="10"/>
      <c r="G1481" s="10"/>
    </row>
    <row r="1482" spans="3:7" x14ac:dyDescent="0.15">
      <c r="C1482" s="27"/>
      <c r="D1482" s="27"/>
      <c r="F1482" s="10"/>
      <c r="G1482" s="10"/>
    </row>
    <row r="1483" spans="3:7" x14ac:dyDescent="0.15">
      <c r="C1483" s="27"/>
      <c r="D1483" s="27"/>
      <c r="F1483" s="10"/>
      <c r="G1483" s="10"/>
    </row>
    <row r="1484" spans="3:7" x14ac:dyDescent="0.15">
      <c r="C1484" s="27"/>
      <c r="D1484" s="27"/>
      <c r="F1484" s="10"/>
      <c r="G1484" s="10"/>
    </row>
    <row r="1485" spans="3:7" x14ac:dyDescent="0.15">
      <c r="C1485" s="27"/>
      <c r="D1485" s="27"/>
      <c r="F1485" s="10"/>
      <c r="G1485" s="10"/>
    </row>
    <row r="1486" spans="3:7" x14ac:dyDescent="0.15">
      <c r="C1486" s="27"/>
      <c r="D1486" s="27"/>
      <c r="F1486" s="10"/>
      <c r="G1486" s="10"/>
    </row>
    <row r="1487" spans="3:7" x14ac:dyDescent="0.15">
      <c r="C1487" s="27"/>
      <c r="D1487" s="27"/>
      <c r="F1487" s="10"/>
      <c r="G1487" s="10"/>
    </row>
    <row r="1488" spans="3:7" x14ac:dyDescent="0.15">
      <c r="C1488" s="27"/>
      <c r="D1488" s="27"/>
      <c r="F1488" s="10"/>
      <c r="G1488" s="10"/>
    </row>
    <row r="1489" spans="3:7" x14ac:dyDescent="0.15">
      <c r="C1489" s="27"/>
      <c r="D1489" s="27"/>
      <c r="F1489" s="10"/>
      <c r="G1489" s="10"/>
    </row>
    <row r="1490" spans="3:7" x14ac:dyDescent="0.15">
      <c r="C1490" s="27"/>
      <c r="D1490" s="27"/>
      <c r="F1490" s="10"/>
      <c r="G1490" s="10"/>
    </row>
    <row r="1491" spans="3:7" x14ac:dyDescent="0.15">
      <c r="C1491" s="27"/>
      <c r="D1491" s="27"/>
      <c r="F1491" s="10"/>
      <c r="G1491" s="10"/>
    </row>
    <row r="1492" spans="3:7" x14ac:dyDescent="0.15">
      <c r="C1492" s="27"/>
      <c r="D1492" s="27"/>
      <c r="F1492" s="10"/>
      <c r="G1492" s="10"/>
    </row>
    <row r="1493" spans="3:7" x14ac:dyDescent="0.15">
      <c r="C1493" s="27"/>
      <c r="D1493" s="27"/>
      <c r="F1493" s="10"/>
      <c r="G1493" s="10"/>
    </row>
    <row r="1494" spans="3:7" x14ac:dyDescent="0.15">
      <c r="C1494" s="27"/>
      <c r="D1494" s="27"/>
      <c r="F1494" s="10"/>
      <c r="G1494" s="10"/>
    </row>
    <row r="1495" spans="3:7" x14ac:dyDescent="0.15">
      <c r="C1495" s="27"/>
      <c r="D1495" s="27"/>
      <c r="F1495" s="10"/>
      <c r="G1495" s="10"/>
    </row>
    <row r="1496" spans="3:7" x14ac:dyDescent="0.15">
      <c r="C1496" s="27"/>
      <c r="D1496" s="27"/>
      <c r="F1496" s="10"/>
      <c r="G1496" s="10"/>
    </row>
    <row r="1497" spans="3:7" x14ac:dyDescent="0.15">
      <c r="C1497" s="27"/>
      <c r="D1497" s="27"/>
      <c r="F1497" s="10"/>
      <c r="G1497" s="10"/>
    </row>
    <row r="1498" spans="3:7" x14ac:dyDescent="0.15">
      <c r="C1498" s="27"/>
      <c r="D1498" s="27"/>
      <c r="F1498" s="10"/>
      <c r="G1498" s="10"/>
    </row>
    <row r="1499" spans="3:7" x14ac:dyDescent="0.15">
      <c r="C1499" s="27"/>
      <c r="D1499" s="27"/>
      <c r="F1499" s="10"/>
      <c r="G1499" s="10"/>
    </row>
    <row r="1500" spans="3:7" x14ac:dyDescent="0.15">
      <c r="C1500" s="27"/>
      <c r="D1500" s="27"/>
      <c r="F1500" s="10"/>
      <c r="G1500" s="10"/>
    </row>
    <row r="1501" spans="3:7" x14ac:dyDescent="0.15">
      <c r="C1501" s="27"/>
      <c r="D1501" s="27"/>
      <c r="F1501" s="10"/>
      <c r="G1501" s="10"/>
    </row>
    <row r="1502" spans="3:7" x14ac:dyDescent="0.15">
      <c r="C1502" s="27"/>
      <c r="D1502" s="27"/>
      <c r="F1502" s="10"/>
      <c r="G1502" s="10"/>
    </row>
    <row r="1503" spans="3:7" x14ac:dyDescent="0.15">
      <c r="C1503" s="27"/>
      <c r="D1503" s="27"/>
      <c r="F1503" s="10"/>
      <c r="G1503" s="10"/>
    </row>
    <row r="1504" spans="3:7" x14ac:dyDescent="0.15">
      <c r="C1504" s="27"/>
      <c r="D1504" s="27"/>
      <c r="F1504" s="10"/>
      <c r="G1504" s="10"/>
    </row>
    <row r="1505" spans="3:7" x14ac:dyDescent="0.15">
      <c r="C1505" s="27"/>
      <c r="D1505" s="27"/>
      <c r="F1505" s="10"/>
      <c r="G1505" s="10"/>
    </row>
    <row r="1506" spans="3:7" x14ac:dyDescent="0.15">
      <c r="C1506" s="27"/>
      <c r="D1506" s="27"/>
      <c r="F1506" s="10"/>
      <c r="G1506" s="10"/>
    </row>
    <row r="1507" spans="3:7" x14ac:dyDescent="0.15">
      <c r="C1507" s="27"/>
      <c r="D1507" s="27"/>
      <c r="F1507" s="10"/>
      <c r="G1507" s="10"/>
    </row>
    <row r="1508" spans="3:7" x14ac:dyDescent="0.15">
      <c r="C1508" s="27"/>
      <c r="D1508" s="27"/>
      <c r="F1508" s="10"/>
      <c r="G1508" s="10"/>
    </row>
    <row r="1509" spans="3:7" x14ac:dyDescent="0.15">
      <c r="C1509" s="27"/>
      <c r="D1509" s="27"/>
      <c r="F1509" s="10"/>
      <c r="G1509" s="10"/>
    </row>
    <row r="1510" spans="3:7" x14ac:dyDescent="0.15">
      <c r="C1510" s="27"/>
      <c r="D1510" s="27"/>
      <c r="F1510" s="10"/>
      <c r="G1510" s="10"/>
    </row>
    <row r="1511" spans="3:7" x14ac:dyDescent="0.15">
      <c r="C1511" s="27"/>
      <c r="D1511" s="27"/>
      <c r="F1511" s="10"/>
      <c r="G1511" s="10"/>
    </row>
    <row r="1512" spans="3:7" x14ac:dyDescent="0.15">
      <c r="C1512" s="27"/>
      <c r="D1512" s="27"/>
      <c r="F1512" s="10"/>
      <c r="G1512" s="10"/>
    </row>
    <row r="1513" spans="3:7" x14ac:dyDescent="0.15">
      <c r="C1513" s="27"/>
      <c r="D1513" s="27"/>
      <c r="F1513" s="10"/>
      <c r="G1513" s="10"/>
    </row>
    <row r="1514" spans="3:7" x14ac:dyDescent="0.15">
      <c r="C1514" s="27"/>
      <c r="D1514" s="27"/>
      <c r="F1514" s="10"/>
      <c r="G1514" s="10"/>
    </row>
    <row r="1515" spans="3:7" x14ac:dyDescent="0.15">
      <c r="C1515" s="27"/>
      <c r="D1515" s="27"/>
      <c r="F1515" s="10"/>
      <c r="G1515" s="10"/>
    </row>
    <row r="1516" spans="3:7" x14ac:dyDescent="0.15">
      <c r="C1516" s="27"/>
      <c r="D1516" s="27"/>
      <c r="F1516" s="10"/>
      <c r="G1516" s="10"/>
    </row>
    <row r="1517" spans="3:7" x14ac:dyDescent="0.15">
      <c r="C1517" s="27"/>
      <c r="D1517" s="27"/>
      <c r="F1517" s="10"/>
      <c r="G1517" s="10"/>
    </row>
    <row r="1518" spans="3:7" x14ac:dyDescent="0.15">
      <c r="C1518" s="27"/>
      <c r="D1518" s="27"/>
      <c r="F1518" s="10"/>
      <c r="G1518" s="10"/>
    </row>
    <row r="1519" spans="3:7" x14ac:dyDescent="0.15">
      <c r="C1519" s="27"/>
      <c r="D1519" s="27"/>
      <c r="F1519" s="10"/>
      <c r="G1519" s="10"/>
    </row>
    <row r="1520" spans="3:7" x14ac:dyDescent="0.15">
      <c r="C1520" s="27"/>
      <c r="D1520" s="27"/>
      <c r="F1520" s="10"/>
      <c r="G1520" s="10"/>
    </row>
    <row r="1521" spans="3:7" x14ac:dyDescent="0.15">
      <c r="C1521" s="27"/>
      <c r="D1521" s="27"/>
      <c r="F1521" s="10"/>
      <c r="G1521" s="10"/>
    </row>
    <row r="1522" spans="3:7" x14ac:dyDescent="0.15">
      <c r="C1522" s="27"/>
      <c r="D1522" s="27"/>
      <c r="F1522" s="10"/>
      <c r="G1522" s="10"/>
    </row>
    <row r="1523" spans="3:7" x14ac:dyDescent="0.15">
      <c r="C1523" s="27"/>
      <c r="D1523" s="27"/>
      <c r="F1523" s="10"/>
      <c r="G1523" s="10"/>
    </row>
    <row r="1524" spans="3:7" x14ac:dyDescent="0.15">
      <c r="C1524" s="27"/>
      <c r="D1524" s="27"/>
      <c r="F1524" s="10"/>
      <c r="G1524" s="10"/>
    </row>
    <row r="1525" spans="3:7" x14ac:dyDescent="0.15">
      <c r="C1525" s="27"/>
      <c r="D1525" s="27"/>
      <c r="F1525" s="10"/>
      <c r="G1525" s="10"/>
    </row>
    <row r="1526" spans="3:7" x14ac:dyDescent="0.15">
      <c r="C1526" s="27"/>
      <c r="D1526" s="27"/>
      <c r="F1526" s="10"/>
      <c r="G1526" s="10"/>
    </row>
    <row r="1527" spans="3:7" x14ac:dyDescent="0.15">
      <c r="C1527" s="27"/>
      <c r="D1527" s="27"/>
      <c r="F1527" s="10"/>
      <c r="G1527" s="10"/>
    </row>
    <row r="1528" spans="3:7" x14ac:dyDescent="0.15">
      <c r="C1528" s="27"/>
      <c r="D1528" s="27"/>
      <c r="F1528" s="10"/>
      <c r="G1528" s="10"/>
    </row>
    <row r="1529" spans="3:7" x14ac:dyDescent="0.15">
      <c r="C1529" s="27"/>
      <c r="D1529" s="27"/>
      <c r="F1529" s="10"/>
      <c r="G1529" s="10"/>
    </row>
    <row r="1530" spans="3:7" x14ac:dyDescent="0.15">
      <c r="C1530" s="27"/>
      <c r="D1530" s="27"/>
      <c r="F1530" s="10"/>
      <c r="G1530" s="10"/>
    </row>
    <row r="1531" spans="3:7" x14ac:dyDescent="0.15">
      <c r="C1531" s="27"/>
      <c r="D1531" s="27"/>
      <c r="F1531" s="10"/>
      <c r="G1531" s="10"/>
    </row>
    <row r="1532" spans="3:7" x14ac:dyDescent="0.15">
      <c r="C1532" s="27"/>
      <c r="D1532" s="27"/>
      <c r="F1532" s="10"/>
      <c r="G1532" s="10"/>
    </row>
    <row r="1533" spans="3:7" x14ac:dyDescent="0.15">
      <c r="C1533" s="27"/>
      <c r="D1533" s="27"/>
      <c r="F1533" s="10"/>
      <c r="G1533" s="10"/>
    </row>
    <row r="1534" spans="3:7" x14ac:dyDescent="0.15">
      <c r="C1534" s="27"/>
      <c r="D1534" s="27"/>
      <c r="F1534" s="10"/>
      <c r="G1534" s="10"/>
    </row>
    <row r="1535" spans="3:7" x14ac:dyDescent="0.15">
      <c r="C1535" s="27"/>
      <c r="D1535" s="27"/>
      <c r="F1535" s="10"/>
      <c r="G1535" s="10"/>
    </row>
    <row r="1536" spans="3:7" x14ac:dyDescent="0.15">
      <c r="C1536" s="27"/>
      <c r="D1536" s="27"/>
      <c r="F1536" s="10"/>
      <c r="G1536" s="10"/>
    </row>
    <row r="1537" spans="3:7" x14ac:dyDescent="0.15">
      <c r="C1537" s="27"/>
      <c r="D1537" s="27"/>
      <c r="F1537" s="10"/>
      <c r="G1537" s="10"/>
    </row>
    <row r="1538" spans="3:7" x14ac:dyDescent="0.15">
      <c r="C1538" s="27"/>
      <c r="D1538" s="27"/>
      <c r="F1538" s="10"/>
      <c r="G1538" s="10"/>
    </row>
    <row r="1539" spans="3:7" x14ac:dyDescent="0.15">
      <c r="C1539" s="27"/>
      <c r="D1539" s="27"/>
      <c r="F1539" s="10"/>
      <c r="G1539" s="10"/>
    </row>
    <row r="1540" spans="3:7" x14ac:dyDescent="0.15">
      <c r="C1540" s="27"/>
      <c r="D1540" s="27"/>
      <c r="F1540" s="10"/>
      <c r="G1540" s="10"/>
    </row>
    <row r="1541" spans="3:7" x14ac:dyDescent="0.15">
      <c r="C1541" s="27"/>
      <c r="D1541" s="27"/>
      <c r="F1541" s="10"/>
      <c r="G1541" s="10"/>
    </row>
    <row r="1542" spans="3:7" x14ac:dyDescent="0.15">
      <c r="C1542" s="27"/>
      <c r="D1542" s="27"/>
      <c r="F1542" s="10"/>
      <c r="G1542" s="10"/>
    </row>
    <row r="1543" spans="3:7" x14ac:dyDescent="0.15">
      <c r="C1543" s="27"/>
      <c r="D1543" s="27"/>
      <c r="F1543" s="10"/>
      <c r="G1543" s="10"/>
    </row>
    <row r="1544" spans="3:7" x14ac:dyDescent="0.15">
      <c r="C1544" s="27"/>
      <c r="D1544" s="27"/>
      <c r="F1544" s="10"/>
      <c r="G1544" s="10"/>
    </row>
    <row r="1545" spans="3:7" x14ac:dyDescent="0.15">
      <c r="C1545" s="27"/>
      <c r="D1545" s="27"/>
      <c r="F1545" s="10"/>
      <c r="G1545" s="10"/>
    </row>
    <row r="1546" spans="3:7" x14ac:dyDescent="0.15">
      <c r="C1546" s="27"/>
      <c r="D1546" s="27"/>
      <c r="F1546" s="10"/>
      <c r="G1546" s="10"/>
    </row>
    <row r="1547" spans="3:7" x14ac:dyDescent="0.15">
      <c r="C1547" s="27"/>
      <c r="D1547" s="27"/>
      <c r="F1547" s="10"/>
      <c r="G1547" s="10"/>
    </row>
    <row r="1548" spans="3:7" x14ac:dyDescent="0.15">
      <c r="C1548" s="27"/>
      <c r="D1548" s="27"/>
      <c r="F1548" s="10"/>
      <c r="G1548" s="10"/>
    </row>
    <row r="1549" spans="3:7" x14ac:dyDescent="0.15">
      <c r="C1549" s="27"/>
      <c r="D1549" s="27"/>
      <c r="F1549" s="10"/>
      <c r="G1549" s="10"/>
    </row>
    <row r="1550" spans="3:7" x14ac:dyDescent="0.15">
      <c r="C1550" s="27"/>
      <c r="D1550" s="27"/>
      <c r="F1550" s="10"/>
      <c r="G1550" s="10"/>
    </row>
    <row r="1551" spans="3:7" x14ac:dyDescent="0.15">
      <c r="C1551" s="27"/>
      <c r="D1551" s="27"/>
      <c r="F1551" s="10"/>
      <c r="G1551" s="10"/>
    </row>
    <row r="1552" spans="3:7" x14ac:dyDescent="0.15">
      <c r="C1552" s="27"/>
      <c r="D1552" s="27"/>
      <c r="F1552" s="10"/>
      <c r="G1552" s="10"/>
    </row>
    <row r="1553" spans="3:7" x14ac:dyDescent="0.15">
      <c r="C1553" s="27"/>
      <c r="D1553" s="27"/>
      <c r="F1553" s="10"/>
      <c r="G1553" s="10"/>
    </row>
    <row r="1554" spans="3:7" x14ac:dyDescent="0.15">
      <c r="C1554" s="27"/>
      <c r="D1554" s="27"/>
      <c r="F1554" s="10"/>
      <c r="G1554" s="10"/>
    </row>
    <row r="1555" spans="3:7" x14ac:dyDescent="0.15">
      <c r="C1555" s="27"/>
      <c r="D1555" s="27"/>
      <c r="F1555" s="10"/>
      <c r="G1555" s="10"/>
    </row>
    <row r="1556" spans="3:7" x14ac:dyDescent="0.15">
      <c r="C1556" s="27"/>
      <c r="D1556" s="27"/>
      <c r="F1556" s="10"/>
      <c r="G1556" s="10"/>
    </row>
    <row r="1557" spans="3:7" x14ac:dyDescent="0.15">
      <c r="C1557" s="27"/>
      <c r="D1557" s="27"/>
      <c r="F1557" s="10"/>
      <c r="G1557" s="10"/>
    </row>
    <row r="1558" spans="3:7" x14ac:dyDescent="0.15">
      <c r="C1558" s="27"/>
      <c r="D1558" s="27"/>
      <c r="F1558" s="10"/>
      <c r="G1558" s="10"/>
    </row>
    <row r="1559" spans="3:7" x14ac:dyDescent="0.15">
      <c r="C1559" s="27"/>
      <c r="D1559" s="27"/>
      <c r="F1559" s="10"/>
      <c r="G1559" s="10"/>
    </row>
    <row r="1560" spans="3:7" x14ac:dyDescent="0.15">
      <c r="C1560" s="27"/>
      <c r="D1560" s="27"/>
      <c r="F1560" s="10"/>
      <c r="G1560" s="10"/>
    </row>
    <row r="1561" spans="3:7" x14ac:dyDescent="0.15">
      <c r="C1561" s="27"/>
      <c r="D1561" s="27"/>
      <c r="F1561" s="10"/>
      <c r="G1561" s="10"/>
    </row>
    <row r="1562" spans="3:7" x14ac:dyDescent="0.15">
      <c r="C1562" s="27"/>
      <c r="D1562" s="27"/>
      <c r="F1562" s="10"/>
      <c r="G1562" s="10"/>
    </row>
    <row r="1563" spans="3:7" x14ac:dyDescent="0.15">
      <c r="C1563" s="27"/>
      <c r="D1563" s="27"/>
      <c r="F1563" s="10"/>
      <c r="G1563" s="10"/>
    </row>
    <row r="1564" spans="3:7" x14ac:dyDescent="0.15">
      <c r="C1564" s="27"/>
      <c r="D1564" s="27"/>
      <c r="F1564" s="10"/>
      <c r="G1564" s="10"/>
    </row>
    <row r="1565" spans="3:7" x14ac:dyDescent="0.15">
      <c r="C1565" s="27"/>
      <c r="D1565" s="27"/>
      <c r="F1565" s="10"/>
      <c r="G1565" s="10"/>
    </row>
    <row r="1566" spans="3:7" x14ac:dyDescent="0.15">
      <c r="C1566" s="27"/>
      <c r="D1566" s="27"/>
      <c r="F1566" s="10"/>
      <c r="G1566" s="10"/>
    </row>
    <row r="1567" spans="3:7" x14ac:dyDescent="0.15">
      <c r="C1567" s="27"/>
      <c r="D1567" s="27"/>
      <c r="F1567" s="10"/>
      <c r="G1567" s="10"/>
    </row>
    <row r="1568" spans="3:7" x14ac:dyDescent="0.15">
      <c r="C1568" s="27"/>
      <c r="D1568" s="27"/>
      <c r="F1568" s="10"/>
      <c r="G1568" s="10"/>
    </row>
    <row r="1569" spans="3:7" x14ac:dyDescent="0.15">
      <c r="C1569" s="27"/>
      <c r="D1569" s="27"/>
      <c r="F1569" s="10"/>
      <c r="G1569" s="10"/>
    </row>
    <row r="1570" spans="3:7" x14ac:dyDescent="0.15">
      <c r="C1570" s="27"/>
      <c r="D1570" s="27"/>
      <c r="F1570" s="10"/>
      <c r="G1570" s="10"/>
    </row>
    <row r="1571" spans="3:7" x14ac:dyDescent="0.15">
      <c r="C1571" s="27"/>
      <c r="D1571" s="27"/>
      <c r="F1571" s="10"/>
      <c r="G1571" s="10"/>
    </row>
    <row r="1572" spans="3:7" x14ac:dyDescent="0.15">
      <c r="C1572" s="27"/>
      <c r="D1572" s="27"/>
      <c r="F1572" s="10"/>
      <c r="G1572" s="10"/>
    </row>
    <row r="1573" spans="3:7" x14ac:dyDescent="0.15">
      <c r="C1573" s="27"/>
      <c r="D1573" s="27"/>
      <c r="F1573" s="10"/>
      <c r="G1573" s="10"/>
    </row>
    <row r="1574" spans="3:7" x14ac:dyDescent="0.15">
      <c r="C1574" s="27"/>
      <c r="D1574" s="27"/>
      <c r="F1574" s="10"/>
      <c r="G1574" s="10"/>
    </row>
    <row r="1575" spans="3:7" x14ac:dyDescent="0.15">
      <c r="C1575" s="27"/>
      <c r="D1575" s="27"/>
      <c r="F1575" s="10"/>
      <c r="G1575" s="10"/>
    </row>
    <row r="1576" spans="3:7" x14ac:dyDescent="0.15">
      <c r="C1576" s="27"/>
      <c r="D1576" s="27"/>
      <c r="F1576" s="10"/>
      <c r="G1576" s="10"/>
    </row>
    <row r="1577" spans="3:7" x14ac:dyDescent="0.15">
      <c r="C1577" s="27"/>
      <c r="D1577" s="27"/>
      <c r="F1577" s="10"/>
      <c r="G1577" s="10"/>
    </row>
    <row r="1578" spans="3:7" x14ac:dyDescent="0.15">
      <c r="C1578" s="27"/>
      <c r="D1578" s="27"/>
      <c r="F1578" s="10"/>
      <c r="G1578" s="10"/>
    </row>
    <row r="1579" spans="3:7" x14ac:dyDescent="0.15">
      <c r="C1579" s="27"/>
      <c r="D1579" s="27"/>
      <c r="F1579" s="10"/>
      <c r="G1579" s="10"/>
    </row>
    <row r="1580" spans="3:7" x14ac:dyDescent="0.15">
      <c r="C1580" s="27"/>
      <c r="D1580" s="27"/>
      <c r="F1580" s="10"/>
      <c r="G1580" s="10"/>
    </row>
    <row r="1581" spans="3:7" x14ac:dyDescent="0.15">
      <c r="C1581" s="27"/>
      <c r="D1581" s="27"/>
      <c r="F1581" s="10"/>
      <c r="G1581" s="10"/>
    </row>
    <row r="1582" spans="3:7" x14ac:dyDescent="0.15">
      <c r="C1582" s="27"/>
      <c r="D1582" s="27"/>
      <c r="F1582" s="10"/>
      <c r="G1582" s="10"/>
    </row>
    <row r="1583" spans="3:7" x14ac:dyDescent="0.15">
      <c r="C1583" s="27"/>
      <c r="D1583" s="27"/>
      <c r="F1583" s="10"/>
      <c r="G1583" s="10"/>
    </row>
    <row r="1584" spans="3:7" x14ac:dyDescent="0.15">
      <c r="C1584" s="27"/>
      <c r="D1584" s="27"/>
      <c r="F1584" s="10"/>
      <c r="G1584" s="10"/>
    </row>
    <row r="1585" spans="3:7" x14ac:dyDescent="0.15">
      <c r="C1585" s="27"/>
      <c r="D1585" s="27"/>
      <c r="F1585" s="10"/>
      <c r="G1585" s="10"/>
    </row>
    <row r="1586" spans="3:7" x14ac:dyDescent="0.15">
      <c r="C1586" s="27"/>
      <c r="D1586" s="27"/>
      <c r="F1586" s="10"/>
      <c r="G1586" s="10"/>
    </row>
    <row r="1587" spans="3:7" x14ac:dyDescent="0.15">
      <c r="C1587" s="27"/>
      <c r="D1587" s="27"/>
      <c r="F1587" s="10"/>
      <c r="G1587" s="10"/>
    </row>
    <row r="1588" spans="3:7" x14ac:dyDescent="0.15">
      <c r="C1588" s="27"/>
      <c r="D1588" s="27"/>
      <c r="F1588" s="10"/>
      <c r="G1588" s="10"/>
    </row>
    <row r="1589" spans="3:7" x14ac:dyDescent="0.15">
      <c r="C1589" s="27"/>
      <c r="D1589" s="27"/>
      <c r="F1589" s="10"/>
      <c r="G1589" s="10"/>
    </row>
    <row r="1590" spans="3:7" x14ac:dyDescent="0.15">
      <c r="C1590" s="27"/>
      <c r="D1590" s="27"/>
      <c r="F1590" s="10"/>
      <c r="G1590" s="10"/>
    </row>
    <row r="1591" spans="3:7" x14ac:dyDescent="0.15">
      <c r="C1591" s="27"/>
      <c r="D1591" s="27"/>
      <c r="F1591" s="10"/>
      <c r="G1591" s="10"/>
    </row>
    <row r="1592" spans="3:7" x14ac:dyDescent="0.15">
      <c r="C1592" s="27"/>
      <c r="D1592" s="27"/>
      <c r="F1592" s="10"/>
      <c r="G1592" s="10"/>
    </row>
    <row r="1593" spans="3:7" x14ac:dyDescent="0.15">
      <c r="C1593" s="27"/>
      <c r="D1593" s="27"/>
      <c r="F1593" s="10"/>
      <c r="G1593" s="10"/>
    </row>
    <row r="1594" spans="3:7" x14ac:dyDescent="0.15">
      <c r="C1594" s="27"/>
      <c r="D1594" s="27"/>
      <c r="F1594" s="10"/>
      <c r="G1594" s="10"/>
    </row>
    <row r="1595" spans="3:7" x14ac:dyDescent="0.15">
      <c r="C1595" s="27"/>
      <c r="D1595" s="27"/>
      <c r="F1595" s="10"/>
      <c r="G1595" s="10"/>
    </row>
    <row r="1596" spans="3:7" x14ac:dyDescent="0.15">
      <c r="C1596" s="27"/>
      <c r="D1596" s="27"/>
      <c r="F1596" s="10"/>
      <c r="G1596" s="10"/>
    </row>
    <row r="1597" spans="3:7" x14ac:dyDescent="0.15">
      <c r="C1597" s="27"/>
      <c r="D1597" s="27"/>
      <c r="F1597" s="10"/>
      <c r="G1597" s="10"/>
    </row>
    <row r="1598" spans="3:7" x14ac:dyDescent="0.15">
      <c r="C1598" s="27"/>
      <c r="D1598" s="27"/>
      <c r="F1598" s="10"/>
      <c r="G1598" s="10"/>
    </row>
    <row r="1599" spans="3:7" x14ac:dyDescent="0.15">
      <c r="C1599" s="27"/>
      <c r="D1599" s="27"/>
      <c r="F1599" s="10"/>
      <c r="G1599" s="10"/>
    </row>
    <row r="1600" spans="3:7" x14ac:dyDescent="0.15">
      <c r="C1600" s="27"/>
      <c r="D1600" s="27"/>
      <c r="F1600" s="10"/>
      <c r="G1600" s="10"/>
    </row>
    <row r="1601" spans="3:7" x14ac:dyDescent="0.15">
      <c r="C1601" s="27"/>
      <c r="D1601" s="27"/>
      <c r="F1601" s="10"/>
      <c r="G1601" s="10"/>
    </row>
    <row r="1602" spans="3:7" x14ac:dyDescent="0.15">
      <c r="C1602" s="27"/>
      <c r="D1602" s="27"/>
      <c r="F1602" s="10"/>
      <c r="G1602" s="10"/>
    </row>
    <row r="1603" spans="3:7" x14ac:dyDescent="0.15">
      <c r="C1603" s="27"/>
      <c r="D1603" s="27"/>
      <c r="F1603" s="10"/>
      <c r="G1603" s="10"/>
    </row>
    <row r="1604" spans="3:7" x14ac:dyDescent="0.15">
      <c r="C1604" s="27"/>
      <c r="D1604" s="27"/>
      <c r="F1604" s="10"/>
      <c r="G1604" s="10"/>
    </row>
    <row r="1605" spans="3:7" x14ac:dyDescent="0.15">
      <c r="C1605" s="27"/>
      <c r="D1605" s="27"/>
      <c r="F1605" s="10"/>
      <c r="G1605" s="10"/>
    </row>
    <row r="1606" spans="3:7" x14ac:dyDescent="0.15">
      <c r="C1606" s="27"/>
      <c r="D1606" s="27"/>
      <c r="F1606" s="10"/>
      <c r="G1606" s="10"/>
    </row>
    <row r="1607" spans="3:7" x14ac:dyDescent="0.15">
      <c r="C1607" s="27"/>
      <c r="D1607" s="27"/>
      <c r="F1607" s="10"/>
      <c r="G1607" s="10"/>
    </row>
    <row r="1608" spans="3:7" x14ac:dyDescent="0.15">
      <c r="C1608" s="27"/>
      <c r="D1608" s="27"/>
      <c r="F1608" s="10"/>
      <c r="G1608" s="10"/>
    </row>
    <row r="1609" spans="3:7" x14ac:dyDescent="0.15">
      <c r="C1609" s="27"/>
      <c r="D1609" s="27"/>
      <c r="F1609" s="10"/>
      <c r="G1609" s="10"/>
    </row>
    <row r="1610" spans="3:7" x14ac:dyDescent="0.15">
      <c r="C1610" s="27"/>
      <c r="D1610" s="27"/>
      <c r="F1610" s="10"/>
      <c r="G1610" s="10"/>
    </row>
    <row r="1611" spans="3:7" x14ac:dyDescent="0.15">
      <c r="C1611" s="27"/>
      <c r="D1611" s="27"/>
      <c r="F1611" s="10"/>
      <c r="G1611" s="10"/>
    </row>
    <row r="1612" spans="3:7" x14ac:dyDescent="0.15">
      <c r="C1612" s="27"/>
      <c r="D1612" s="27"/>
      <c r="F1612" s="10"/>
      <c r="G1612" s="10"/>
    </row>
    <row r="1613" spans="3:7" x14ac:dyDescent="0.15">
      <c r="C1613" s="27"/>
      <c r="D1613" s="27"/>
      <c r="F1613" s="10"/>
      <c r="G1613" s="10"/>
    </row>
    <row r="1614" spans="3:7" x14ac:dyDescent="0.15">
      <c r="C1614" s="27"/>
      <c r="D1614" s="27"/>
      <c r="F1614" s="10"/>
      <c r="G1614" s="10"/>
    </row>
    <row r="1615" spans="3:7" x14ac:dyDescent="0.15">
      <c r="C1615" s="27"/>
      <c r="D1615" s="27"/>
      <c r="F1615" s="10"/>
      <c r="G1615" s="10"/>
    </row>
    <row r="1616" spans="3:7" x14ac:dyDescent="0.15">
      <c r="C1616" s="27"/>
      <c r="D1616" s="27"/>
      <c r="F1616" s="10"/>
      <c r="G1616" s="10"/>
    </row>
    <row r="1617" spans="3:7" x14ac:dyDescent="0.15">
      <c r="C1617" s="27"/>
      <c r="D1617" s="27"/>
      <c r="F1617" s="10"/>
      <c r="G1617" s="10"/>
    </row>
    <row r="1618" spans="3:7" x14ac:dyDescent="0.15">
      <c r="C1618" s="27"/>
      <c r="D1618" s="27"/>
      <c r="F1618" s="10"/>
      <c r="G1618" s="10"/>
    </row>
    <row r="1619" spans="3:7" x14ac:dyDescent="0.15">
      <c r="C1619" s="27"/>
      <c r="D1619" s="27"/>
      <c r="F1619" s="10"/>
      <c r="G1619" s="10"/>
    </row>
    <row r="1620" spans="3:7" x14ac:dyDescent="0.15">
      <c r="C1620" s="27"/>
      <c r="D1620" s="27"/>
      <c r="F1620" s="10"/>
      <c r="G1620" s="10"/>
    </row>
    <row r="1621" spans="3:7" x14ac:dyDescent="0.15">
      <c r="C1621" s="27"/>
      <c r="D1621" s="27"/>
      <c r="F1621" s="10"/>
      <c r="G1621" s="10"/>
    </row>
    <row r="1622" spans="3:7" x14ac:dyDescent="0.15">
      <c r="C1622" s="27"/>
      <c r="D1622" s="27"/>
      <c r="F1622" s="10"/>
      <c r="G1622" s="10"/>
    </row>
    <row r="1623" spans="3:7" x14ac:dyDescent="0.15">
      <c r="C1623" s="27"/>
      <c r="D1623" s="27"/>
      <c r="F1623" s="10"/>
      <c r="G1623" s="10"/>
    </row>
    <row r="1624" spans="3:7" x14ac:dyDescent="0.15">
      <c r="C1624" s="27"/>
      <c r="D1624" s="27"/>
      <c r="F1624" s="10"/>
      <c r="G1624" s="10"/>
    </row>
    <row r="1625" spans="3:7" x14ac:dyDescent="0.15">
      <c r="C1625" s="27"/>
      <c r="D1625" s="27"/>
      <c r="F1625" s="10"/>
      <c r="G1625" s="10"/>
    </row>
    <row r="1626" spans="3:7" x14ac:dyDescent="0.15">
      <c r="C1626" s="27"/>
      <c r="D1626" s="27"/>
      <c r="F1626" s="10"/>
      <c r="G1626" s="10"/>
    </row>
    <row r="1627" spans="3:7" x14ac:dyDescent="0.15">
      <c r="C1627" s="27"/>
      <c r="D1627" s="27"/>
      <c r="F1627" s="10"/>
      <c r="G1627" s="10"/>
    </row>
    <row r="1628" spans="3:7" x14ac:dyDescent="0.15">
      <c r="C1628" s="27"/>
      <c r="D1628" s="27"/>
      <c r="F1628" s="10"/>
      <c r="G1628" s="10"/>
    </row>
    <row r="1629" spans="3:7" x14ac:dyDescent="0.15">
      <c r="C1629" s="27"/>
      <c r="D1629" s="27"/>
      <c r="F1629" s="10"/>
      <c r="G1629" s="10"/>
    </row>
    <row r="1630" spans="3:7" x14ac:dyDescent="0.15">
      <c r="C1630" s="27"/>
      <c r="D1630" s="27"/>
      <c r="F1630" s="10"/>
      <c r="G1630" s="10"/>
    </row>
    <row r="1631" spans="3:7" x14ac:dyDescent="0.15">
      <c r="C1631" s="27"/>
      <c r="D1631" s="27"/>
      <c r="F1631" s="10"/>
      <c r="G1631" s="10"/>
    </row>
    <row r="1632" spans="3:7" x14ac:dyDescent="0.15">
      <c r="C1632" s="27"/>
      <c r="D1632" s="27"/>
      <c r="F1632" s="10"/>
      <c r="G1632" s="10"/>
    </row>
    <row r="1633" spans="3:7" x14ac:dyDescent="0.15">
      <c r="C1633" s="27"/>
      <c r="D1633" s="27"/>
      <c r="F1633" s="10"/>
      <c r="G1633" s="10"/>
    </row>
    <row r="1634" spans="3:7" x14ac:dyDescent="0.15">
      <c r="C1634" s="27"/>
      <c r="D1634" s="27"/>
      <c r="F1634" s="10"/>
      <c r="G1634" s="10"/>
    </row>
    <row r="1635" spans="3:7" x14ac:dyDescent="0.15">
      <c r="C1635" s="27"/>
      <c r="D1635" s="27"/>
      <c r="F1635" s="10"/>
      <c r="G1635" s="10"/>
    </row>
    <row r="1636" spans="3:7" x14ac:dyDescent="0.15">
      <c r="C1636" s="27"/>
      <c r="D1636" s="27"/>
      <c r="F1636" s="10"/>
      <c r="G1636" s="10"/>
    </row>
    <row r="1637" spans="3:7" x14ac:dyDescent="0.15">
      <c r="C1637" s="27"/>
      <c r="D1637" s="27"/>
      <c r="F1637" s="10"/>
      <c r="G1637" s="10"/>
    </row>
    <row r="1638" spans="3:7" x14ac:dyDescent="0.15">
      <c r="C1638" s="27"/>
      <c r="D1638" s="27"/>
      <c r="F1638" s="10"/>
      <c r="G1638" s="10"/>
    </row>
    <row r="1639" spans="3:7" x14ac:dyDescent="0.15">
      <c r="C1639" s="27"/>
      <c r="D1639" s="27"/>
      <c r="F1639" s="10"/>
      <c r="G1639" s="10"/>
    </row>
    <row r="1640" spans="3:7" x14ac:dyDescent="0.15">
      <c r="C1640" s="27"/>
      <c r="D1640" s="27"/>
      <c r="F1640" s="10"/>
      <c r="G1640" s="10"/>
    </row>
    <row r="1641" spans="3:7" x14ac:dyDescent="0.15">
      <c r="C1641" s="27"/>
      <c r="D1641" s="27"/>
      <c r="F1641" s="10"/>
      <c r="G1641" s="10"/>
    </row>
    <row r="1642" spans="3:7" x14ac:dyDescent="0.15">
      <c r="C1642" s="27"/>
      <c r="D1642" s="27"/>
      <c r="F1642" s="10"/>
      <c r="G1642" s="10"/>
    </row>
    <row r="1643" spans="3:7" x14ac:dyDescent="0.15">
      <c r="C1643" s="27"/>
      <c r="D1643" s="27"/>
      <c r="F1643" s="10"/>
      <c r="G1643" s="10"/>
    </row>
    <row r="1644" spans="3:7" x14ac:dyDescent="0.15">
      <c r="C1644" s="27"/>
      <c r="D1644" s="27"/>
      <c r="F1644" s="10"/>
      <c r="G1644" s="10"/>
    </row>
    <row r="1645" spans="3:7" x14ac:dyDescent="0.15">
      <c r="C1645" s="27"/>
      <c r="D1645" s="27"/>
      <c r="F1645" s="10"/>
      <c r="G1645" s="10"/>
    </row>
    <row r="1646" spans="3:7" x14ac:dyDescent="0.15">
      <c r="C1646" s="27"/>
      <c r="D1646" s="27"/>
      <c r="F1646" s="10"/>
      <c r="G1646" s="10"/>
    </row>
    <row r="1647" spans="3:7" x14ac:dyDescent="0.15">
      <c r="C1647" s="27"/>
      <c r="D1647" s="27"/>
      <c r="F1647" s="10"/>
      <c r="G1647" s="10"/>
    </row>
    <row r="1648" spans="3:7" x14ac:dyDescent="0.15">
      <c r="C1648" s="27"/>
      <c r="D1648" s="27"/>
      <c r="F1648" s="10"/>
      <c r="G1648" s="10"/>
    </row>
    <row r="1649" spans="3:7" x14ac:dyDescent="0.15">
      <c r="C1649" s="27"/>
      <c r="D1649" s="27"/>
      <c r="F1649" s="10"/>
      <c r="G1649" s="10"/>
    </row>
    <row r="1650" spans="3:7" x14ac:dyDescent="0.15">
      <c r="C1650" s="27"/>
      <c r="D1650" s="27"/>
      <c r="F1650" s="10"/>
      <c r="G1650" s="10"/>
    </row>
    <row r="1651" spans="3:7" x14ac:dyDescent="0.15">
      <c r="C1651" s="27"/>
      <c r="D1651" s="27"/>
      <c r="F1651" s="10"/>
      <c r="G1651" s="10"/>
    </row>
    <row r="1652" spans="3:7" x14ac:dyDescent="0.15">
      <c r="C1652" s="27"/>
      <c r="D1652" s="27"/>
      <c r="F1652" s="10"/>
      <c r="G1652" s="10"/>
    </row>
    <row r="1653" spans="3:7" x14ac:dyDescent="0.15">
      <c r="C1653" s="27"/>
      <c r="D1653" s="27"/>
      <c r="F1653" s="10"/>
      <c r="G1653" s="10"/>
    </row>
    <row r="1654" spans="3:7" x14ac:dyDescent="0.15">
      <c r="C1654" s="27"/>
      <c r="D1654" s="27"/>
      <c r="F1654" s="10"/>
      <c r="G1654" s="10"/>
    </row>
    <row r="1655" spans="3:7" x14ac:dyDescent="0.15">
      <c r="C1655" s="27"/>
      <c r="D1655" s="27"/>
      <c r="F1655" s="10"/>
      <c r="G1655" s="10"/>
    </row>
    <row r="1656" spans="3:7" x14ac:dyDescent="0.15">
      <c r="C1656" s="27"/>
      <c r="D1656" s="27"/>
      <c r="F1656" s="10"/>
      <c r="G1656" s="10"/>
    </row>
    <row r="1657" spans="3:7" x14ac:dyDescent="0.15">
      <c r="C1657" s="27"/>
      <c r="D1657" s="27"/>
      <c r="F1657" s="10"/>
      <c r="G1657" s="10"/>
    </row>
    <row r="1658" spans="3:7" x14ac:dyDescent="0.15">
      <c r="C1658" s="27"/>
      <c r="D1658" s="27"/>
      <c r="F1658" s="10"/>
      <c r="G1658" s="10"/>
    </row>
    <row r="1659" spans="3:7" x14ac:dyDescent="0.15">
      <c r="C1659" s="27"/>
      <c r="D1659" s="27"/>
      <c r="F1659" s="10"/>
      <c r="G1659" s="10"/>
    </row>
    <row r="1660" spans="3:7" x14ac:dyDescent="0.15">
      <c r="C1660" s="27"/>
      <c r="D1660" s="27"/>
      <c r="F1660" s="10"/>
      <c r="G1660" s="10"/>
    </row>
    <row r="1661" spans="3:7" x14ac:dyDescent="0.15">
      <c r="C1661" s="27"/>
      <c r="D1661" s="27"/>
      <c r="F1661" s="10"/>
      <c r="G1661" s="10"/>
    </row>
    <row r="1662" spans="3:7" x14ac:dyDescent="0.15">
      <c r="C1662" s="27"/>
      <c r="D1662" s="27"/>
      <c r="F1662" s="10"/>
      <c r="G1662" s="10"/>
    </row>
    <row r="1663" spans="3:7" x14ac:dyDescent="0.15">
      <c r="C1663" s="27"/>
      <c r="D1663" s="27"/>
      <c r="F1663" s="10"/>
      <c r="G1663" s="10"/>
    </row>
    <row r="1664" spans="3:7" x14ac:dyDescent="0.15">
      <c r="C1664" s="27"/>
      <c r="D1664" s="27"/>
      <c r="F1664" s="10"/>
      <c r="G1664" s="10"/>
    </row>
    <row r="1665" spans="3:7" x14ac:dyDescent="0.15">
      <c r="C1665" s="27"/>
      <c r="D1665" s="27"/>
      <c r="F1665" s="10"/>
      <c r="G1665" s="10"/>
    </row>
    <row r="1666" spans="3:7" x14ac:dyDescent="0.15">
      <c r="C1666" s="27"/>
      <c r="D1666" s="27"/>
      <c r="F1666" s="10"/>
      <c r="G1666" s="10"/>
    </row>
    <row r="1667" spans="3:7" x14ac:dyDescent="0.15">
      <c r="C1667" s="27"/>
      <c r="D1667" s="27"/>
      <c r="F1667" s="10"/>
      <c r="G1667" s="10"/>
    </row>
    <row r="1668" spans="3:7" x14ac:dyDescent="0.15">
      <c r="C1668" s="27"/>
      <c r="D1668" s="27"/>
      <c r="F1668" s="10"/>
      <c r="G1668" s="10"/>
    </row>
    <row r="1669" spans="3:7" x14ac:dyDescent="0.15">
      <c r="C1669" s="27"/>
      <c r="D1669" s="27"/>
      <c r="F1669" s="10"/>
      <c r="G1669" s="10"/>
    </row>
    <row r="1670" spans="3:7" x14ac:dyDescent="0.15">
      <c r="C1670" s="27"/>
      <c r="D1670" s="27"/>
      <c r="F1670" s="10"/>
      <c r="G1670" s="10"/>
    </row>
    <row r="1671" spans="3:7" x14ac:dyDescent="0.15">
      <c r="C1671" s="27"/>
      <c r="D1671" s="27"/>
      <c r="F1671" s="10"/>
      <c r="G1671" s="10"/>
    </row>
    <row r="1672" spans="3:7" x14ac:dyDescent="0.15">
      <c r="C1672" s="27"/>
      <c r="D1672" s="27"/>
      <c r="F1672" s="10"/>
      <c r="G1672" s="10"/>
    </row>
    <row r="1673" spans="3:7" x14ac:dyDescent="0.15">
      <c r="C1673" s="27"/>
      <c r="D1673" s="27"/>
      <c r="F1673" s="10"/>
      <c r="G1673" s="10"/>
    </row>
    <row r="1674" spans="3:7" x14ac:dyDescent="0.15">
      <c r="C1674" s="27"/>
      <c r="D1674" s="27"/>
      <c r="F1674" s="10"/>
      <c r="G1674" s="10"/>
    </row>
    <row r="1675" spans="3:7" x14ac:dyDescent="0.15">
      <c r="C1675" s="27"/>
      <c r="D1675" s="27"/>
      <c r="F1675" s="10"/>
      <c r="G1675" s="10"/>
    </row>
    <row r="1676" spans="3:7" x14ac:dyDescent="0.15">
      <c r="C1676" s="27"/>
      <c r="D1676" s="27"/>
      <c r="F1676" s="10"/>
      <c r="G1676" s="10"/>
    </row>
    <row r="1677" spans="3:7" x14ac:dyDescent="0.15">
      <c r="C1677" s="27"/>
      <c r="D1677" s="27"/>
      <c r="F1677" s="10"/>
      <c r="G1677" s="10"/>
    </row>
    <row r="1678" spans="3:7" x14ac:dyDescent="0.15">
      <c r="C1678" s="27"/>
      <c r="D1678" s="27"/>
      <c r="F1678" s="10"/>
      <c r="G1678" s="10"/>
    </row>
    <row r="1679" spans="3:7" x14ac:dyDescent="0.15">
      <c r="C1679" s="27"/>
      <c r="D1679" s="27"/>
      <c r="F1679" s="10"/>
      <c r="G1679" s="10"/>
    </row>
    <row r="1680" spans="3:7" x14ac:dyDescent="0.15">
      <c r="C1680" s="27"/>
      <c r="D1680" s="27"/>
      <c r="F1680" s="10"/>
      <c r="G1680" s="10"/>
    </row>
    <row r="1681" spans="3:7" x14ac:dyDescent="0.15">
      <c r="C1681" s="27"/>
      <c r="D1681" s="27"/>
      <c r="F1681" s="10"/>
      <c r="G1681" s="10"/>
    </row>
    <row r="1682" spans="3:7" x14ac:dyDescent="0.15">
      <c r="C1682" s="27"/>
      <c r="D1682" s="27"/>
      <c r="F1682" s="10"/>
      <c r="G1682" s="10"/>
    </row>
    <row r="1683" spans="3:7" x14ac:dyDescent="0.15">
      <c r="C1683" s="27"/>
      <c r="D1683" s="27"/>
      <c r="F1683" s="10"/>
      <c r="G1683" s="10"/>
    </row>
    <row r="1684" spans="3:7" x14ac:dyDescent="0.15">
      <c r="C1684" s="27"/>
      <c r="D1684" s="27"/>
      <c r="F1684" s="10"/>
      <c r="G1684" s="10"/>
    </row>
    <row r="1685" spans="3:7" x14ac:dyDescent="0.15">
      <c r="C1685" s="27"/>
      <c r="D1685" s="27"/>
      <c r="F1685" s="10"/>
      <c r="G1685" s="10"/>
    </row>
    <row r="1686" spans="3:7" x14ac:dyDescent="0.15">
      <c r="C1686" s="27"/>
      <c r="D1686" s="27"/>
      <c r="F1686" s="10"/>
      <c r="G1686" s="10"/>
    </row>
    <row r="1687" spans="3:7" x14ac:dyDescent="0.15">
      <c r="C1687" s="27"/>
      <c r="D1687" s="27"/>
      <c r="F1687" s="10"/>
      <c r="G1687" s="10"/>
    </row>
    <row r="1688" spans="3:7" x14ac:dyDescent="0.15">
      <c r="C1688" s="27"/>
      <c r="D1688" s="27"/>
      <c r="F1688" s="10"/>
      <c r="G1688" s="10"/>
    </row>
    <row r="1689" spans="3:7" x14ac:dyDescent="0.15">
      <c r="C1689" s="27"/>
      <c r="D1689" s="27"/>
      <c r="F1689" s="10"/>
      <c r="G1689" s="10"/>
    </row>
    <row r="1690" spans="3:7" x14ac:dyDescent="0.15">
      <c r="C1690" s="27"/>
      <c r="D1690" s="27"/>
      <c r="F1690" s="10"/>
      <c r="G1690" s="10"/>
    </row>
    <row r="1691" spans="3:7" x14ac:dyDescent="0.15">
      <c r="C1691" s="27"/>
      <c r="D1691" s="27"/>
      <c r="F1691" s="10"/>
      <c r="G1691" s="10"/>
    </row>
    <row r="1692" spans="3:7" x14ac:dyDescent="0.15">
      <c r="C1692" s="27"/>
      <c r="D1692" s="27"/>
      <c r="F1692" s="10"/>
      <c r="G1692" s="10"/>
    </row>
    <row r="1693" spans="3:7" x14ac:dyDescent="0.15">
      <c r="C1693" s="27"/>
      <c r="D1693" s="27"/>
      <c r="F1693" s="10"/>
      <c r="G1693" s="10"/>
    </row>
    <row r="1694" spans="3:7" x14ac:dyDescent="0.15">
      <c r="C1694" s="27"/>
      <c r="D1694" s="27"/>
      <c r="F1694" s="10"/>
      <c r="G1694" s="10"/>
    </row>
    <row r="1695" spans="3:7" x14ac:dyDescent="0.15">
      <c r="C1695" s="27"/>
      <c r="D1695" s="27"/>
      <c r="F1695" s="10"/>
      <c r="G1695" s="10"/>
    </row>
    <row r="1696" spans="3:7" x14ac:dyDescent="0.15">
      <c r="C1696" s="27"/>
      <c r="D1696" s="27"/>
      <c r="F1696" s="10"/>
      <c r="G1696" s="10"/>
    </row>
    <row r="1697" spans="3:7" x14ac:dyDescent="0.15">
      <c r="C1697" s="27"/>
      <c r="D1697" s="27"/>
      <c r="F1697" s="10"/>
      <c r="G1697" s="10"/>
    </row>
    <row r="1698" spans="3:7" x14ac:dyDescent="0.15">
      <c r="C1698" s="27"/>
      <c r="D1698" s="27"/>
      <c r="F1698" s="10"/>
      <c r="G1698" s="10"/>
    </row>
    <row r="1699" spans="3:7" x14ac:dyDescent="0.15">
      <c r="C1699" s="27"/>
      <c r="D1699" s="27"/>
      <c r="F1699" s="10"/>
      <c r="G1699" s="10"/>
    </row>
    <row r="1700" spans="3:7" x14ac:dyDescent="0.15">
      <c r="C1700" s="27"/>
      <c r="D1700" s="27"/>
      <c r="F1700" s="10"/>
      <c r="G1700" s="10"/>
    </row>
    <row r="1701" spans="3:7" x14ac:dyDescent="0.15">
      <c r="C1701" s="27"/>
      <c r="D1701" s="27"/>
      <c r="F1701" s="10"/>
      <c r="G1701" s="10"/>
    </row>
    <row r="1702" spans="3:7" x14ac:dyDescent="0.15">
      <c r="C1702" s="27"/>
      <c r="D1702" s="27"/>
      <c r="F1702" s="10"/>
      <c r="G1702" s="10"/>
    </row>
    <row r="1703" spans="3:7" x14ac:dyDescent="0.15">
      <c r="C1703" s="27"/>
      <c r="D1703" s="27"/>
      <c r="F1703" s="10"/>
      <c r="G1703" s="10"/>
    </row>
    <row r="1704" spans="3:7" x14ac:dyDescent="0.15">
      <c r="C1704" s="27"/>
      <c r="D1704" s="27"/>
      <c r="F1704" s="10"/>
      <c r="G1704" s="10"/>
    </row>
    <row r="1705" spans="3:7" x14ac:dyDescent="0.15">
      <c r="C1705" s="27"/>
      <c r="D1705" s="27"/>
      <c r="F1705" s="10"/>
      <c r="G1705" s="10"/>
    </row>
    <row r="1706" spans="3:7" x14ac:dyDescent="0.15">
      <c r="C1706" s="27"/>
      <c r="D1706" s="27"/>
      <c r="F1706" s="10"/>
      <c r="G1706" s="10"/>
    </row>
    <row r="1707" spans="3:7" x14ac:dyDescent="0.15">
      <c r="C1707" s="27"/>
      <c r="D1707" s="27"/>
      <c r="F1707" s="10"/>
      <c r="G1707" s="10"/>
    </row>
    <row r="1708" spans="3:7" x14ac:dyDescent="0.15">
      <c r="C1708" s="27"/>
      <c r="D1708" s="27"/>
      <c r="F1708" s="10"/>
      <c r="G1708" s="10"/>
    </row>
    <row r="1709" spans="3:7" x14ac:dyDescent="0.15">
      <c r="C1709" s="27"/>
      <c r="D1709" s="27"/>
      <c r="F1709" s="10"/>
      <c r="G1709" s="10"/>
    </row>
    <row r="1710" spans="3:7" x14ac:dyDescent="0.15">
      <c r="C1710" s="27"/>
      <c r="D1710" s="27"/>
      <c r="F1710" s="10"/>
      <c r="G1710" s="10"/>
    </row>
    <row r="1711" spans="3:7" x14ac:dyDescent="0.15">
      <c r="C1711" s="27"/>
      <c r="D1711" s="27"/>
      <c r="F1711" s="10"/>
      <c r="G1711" s="10"/>
    </row>
    <row r="1712" spans="3:7" x14ac:dyDescent="0.15">
      <c r="C1712" s="27"/>
      <c r="D1712" s="27"/>
      <c r="F1712" s="10"/>
      <c r="G1712" s="10"/>
    </row>
    <row r="1713" spans="3:7" x14ac:dyDescent="0.15">
      <c r="C1713" s="27"/>
      <c r="D1713" s="27"/>
      <c r="F1713" s="10"/>
      <c r="G1713" s="10"/>
    </row>
    <row r="1714" spans="3:7" x14ac:dyDescent="0.15">
      <c r="C1714" s="27"/>
      <c r="D1714" s="27"/>
      <c r="F1714" s="10"/>
      <c r="G1714" s="10"/>
    </row>
    <row r="1715" spans="3:7" x14ac:dyDescent="0.15">
      <c r="C1715" s="27"/>
      <c r="D1715" s="27"/>
      <c r="F1715" s="10"/>
      <c r="G1715" s="10"/>
    </row>
    <row r="1716" spans="3:7" x14ac:dyDescent="0.15">
      <c r="C1716" s="27"/>
      <c r="D1716" s="27"/>
      <c r="F1716" s="10"/>
      <c r="G1716" s="10"/>
    </row>
    <row r="1717" spans="3:7" x14ac:dyDescent="0.15">
      <c r="C1717" s="27"/>
      <c r="D1717" s="27"/>
      <c r="F1717" s="10"/>
      <c r="G1717" s="10"/>
    </row>
    <row r="1718" spans="3:7" x14ac:dyDescent="0.15">
      <c r="C1718" s="27"/>
      <c r="D1718" s="27"/>
      <c r="F1718" s="10"/>
      <c r="G1718" s="10"/>
    </row>
    <row r="1719" spans="3:7" x14ac:dyDescent="0.15">
      <c r="C1719" s="27"/>
      <c r="D1719" s="27"/>
      <c r="F1719" s="10"/>
      <c r="G1719" s="10"/>
    </row>
    <row r="1720" spans="3:7" x14ac:dyDescent="0.15">
      <c r="C1720" s="27"/>
      <c r="D1720" s="27"/>
      <c r="F1720" s="10"/>
      <c r="G1720" s="10"/>
    </row>
    <row r="1721" spans="3:7" x14ac:dyDescent="0.15">
      <c r="C1721" s="27"/>
      <c r="D1721" s="27"/>
      <c r="F1721" s="10"/>
      <c r="G1721" s="10"/>
    </row>
    <row r="1722" spans="3:7" x14ac:dyDescent="0.15">
      <c r="C1722" s="27"/>
      <c r="D1722" s="27"/>
      <c r="F1722" s="10"/>
      <c r="G1722" s="10"/>
    </row>
    <row r="1723" spans="3:7" x14ac:dyDescent="0.15">
      <c r="C1723" s="27"/>
      <c r="D1723" s="27"/>
      <c r="F1723" s="10"/>
      <c r="G1723" s="10"/>
    </row>
    <row r="1724" spans="3:7" x14ac:dyDescent="0.15">
      <c r="C1724" s="27"/>
      <c r="D1724" s="27"/>
      <c r="F1724" s="10"/>
      <c r="G1724" s="10"/>
    </row>
    <row r="1725" spans="3:7" x14ac:dyDescent="0.15">
      <c r="C1725" s="27"/>
      <c r="D1725" s="27"/>
      <c r="F1725" s="10"/>
      <c r="G1725" s="10"/>
    </row>
    <row r="1726" spans="3:7" x14ac:dyDescent="0.15">
      <c r="C1726" s="27"/>
      <c r="D1726" s="27"/>
      <c r="F1726" s="10"/>
      <c r="G1726" s="10"/>
    </row>
    <row r="1727" spans="3:7" x14ac:dyDescent="0.15">
      <c r="C1727" s="27"/>
      <c r="D1727" s="27"/>
      <c r="F1727" s="10"/>
      <c r="G1727" s="10"/>
    </row>
    <row r="1728" spans="3:7" x14ac:dyDescent="0.15">
      <c r="C1728" s="27"/>
      <c r="D1728" s="27"/>
      <c r="F1728" s="10"/>
      <c r="G1728" s="10"/>
    </row>
    <row r="1729" spans="3:7" x14ac:dyDescent="0.15">
      <c r="C1729" s="27"/>
      <c r="D1729" s="27"/>
      <c r="F1729" s="10"/>
      <c r="G1729" s="10"/>
    </row>
    <row r="1730" spans="3:7" x14ac:dyDescent="0.15">
      <c r="C1730" s="27"/>
      <c r="D1730" s="27"/>
      <c r="F1730" s="10"/>
      <c r="G1730" s="10"/>
    </row>
    <row r="1731" spans="3:7" x14ac:dyDescent="0.15">
      <c r="C1731" s="27"/>
      <c r="D1731" s="27"/>
      <c r="F1731" s="10"/>
      <c r="G1731" s="10"/>
    </row>
    <row r="1732" spans="3:7" x14ac:dyDescent="0.15">
      <c r="C1732" s="27"/>
      <c r="D1732" s="27"/>
      <c r="F1732" s="10"/>
      <c r="G1732" s="10"/>
    </row>
    <row r="1733" spans="3:7" x14ac:dyDescent="0.15">
      <c r="C1733" s="27"/>
      <c r="D1733" s="27"/>
      <c r="F1733" s="10"/>
      <c r="G1733" s="10"/>
    </row>
    <row r="1734" spans="3:7" x14ac:dyDescent="0.15">
      <c r="C1734" s="27"/>
      <c r="D1734" s="27"/>
      <c r="F1734" s="10"/>
      <c r="G1734" s="10"/>
    </row>
    <row r="1735" spans="3:7" x14ac:dyDescent="0.15">
      <c r="C1735" s="27"/>
      <c r="D1735" s="27"/>
      <c r="F1735" s="10"/>
      <c r="G1735" s="10"/>
    </row>
    <row r="1736" spans="3:7" x14ac:dyDescent="0.15">
      <c r="C1736" s="27"/>
      <c r="D1736" s="27"/>
      <c r="F1736" s="10"/>
      <c r="G1736" s="10"/>
    </row>
    <row r="1737" spans="3:7" x14ac:dyDescent="0.15">
      <c r="C1737" s="27"/>
      <c r="D1737" s="27"/>
      <c r="F1737" s="10"/>
      <c r="G1737" s="10"/>
    </row>
    <row r="1738" spans="3:7" x14ac:dyDescent="0.15">
      <c r="C1738" s="27"/>
      <c r="D1738" s="27"/>
      <c r="F1738" s="10"/>
      <c r="G1738" s="10"/>
    </row>
    <row r="1739" spans="3:7" x14ac:dyDescent="0.15">
      <c r="C1739" s="27"/>
      <c r="D1739" s="27"/>
      <c r="F1739" s="10"/>
      <c r="G1739" s="10"/>
    </row>
    <row r="1740" spans="3:7" x14ac:dyDescent="0.15">
      <c r="C1740" s="27"/>
      <c r="D1740" s="27"/>
      <c r="F1740" s="10"/>
      <c r="G1740" s="10"/>
    </row>
    <row r="1741" spans="3:7" x14ac:dyDescent="0.15">
      <c r="C1741" s="27"/>
      <c r="D1741" s="27"/>
      <c r="F1741" s="10"/>
      <c r="G1741" s="10"/>
    </row>
    <row r="1742" spans="3:7" x14ac:dyDescent="0.15">
      <c r="C1742" s="27"/>
      <c r="D1742" s="27"/>
      <c r="F1742" s="10"/>
      <c r="G1742" s="10"/>
    </row>
    <row r="1743" spans="3:7" x14ac:dyDescent="0.15">
      <c r="C1743" s="27"/>
      <c r="D1743" s="27"/>
      <c r="F1743" s="10"/>
      <c r="G1743" s="10"/>
    </row>
    <row r="1744" spans="3:7" x14ac:dyDescent="0.15">
      <c r="C1744" s="27"/>
      <c r="D1744" s="27"/>
      <c r="F1744" s="10"/>
      <c r="G1744" s="10"/>
    </row>
    <row r="1745" spans="3:7" x14ac:dyDescent="0.15">
      <c r="C1745" s="27"/>
      <c r="D1745" s="27"/>
      <c r="F1745" s="10"/>
      <c r="G1745" s="10"/>
    </row>
    <row r="1746" spans="3:7" x14ac:dyDescent="0.15">
      <c r="C1746" s="27"/>
      <c r="D1746" s="27"/>
      <c r="F1746" s="10"/>
      <c r="G1746" s="10"/>
    </row>
    <row r="1747" spans="3:7" x14ac:dyDescent="0.15">
      <c r="C1747" s="27"/>
      <c r="D1747" s="27"/>
      <c r="F1747" s="10"/>
      <c r="G1747" s="10"/>
    </row>
    <row r="1748" spans="3:7" x14ac:dyDescent="0.15">
      <c r="C1748" s="27"/>
      <c r="D1748" s="27"/>
      <c r="F1748" s="10"/>
      <c r="G1748" s="10"/>
    </row>
    <row r="1749" spans="3:7" x14ac:dyDescent="0.15">
      <c r="C1749" s="27"/>
      <c r="D1749" s="27"/>
      <c r="F1749" s="10"/>
      <c r="G1749" s="10"/>
    </row>
    <row r="1750" spans="3:7" x14ac:dyDescent="0.15">
      <c r="C1750" s="27"/>
      <c r="D1750" s="27"/>
      <c r="F1750" s="10"/>
      <c r="G1750" s="10"/>
    </row>
    <row r="1751" spans="3:7" x14ac:dyDescent="0.15">
      <c r="C1751" s="27"/>
      <c r="D1751" s="27"/>
      <c r="F1751" s="10"/>
      <c r="G1751" s="10"/>
    </row>
    <row r="1752" spans="3:7" x14ac:dyDescent="0.15">
      <c r="C1752" s="27"/>
      <c r="D1752" s="27"/>
      <c r="F1752" s="10"/>
      <c r="G1752" s="10"/>
    </row>
    <row r="1753" spans="3:7" x14ac:dyDescent="0.15">
      <c r="C1753" s="27"/>
      <c r="D1753" s="27"/>
      <c r="F1753" s="10"/>
      <c r="G1753" s="10"/>
    </row>
    <row r="1754" spans="3:7" x14ac:dyDescent="0.15">
      <c r="C1754" s="27"/>
      <c r="D1754" s="27"/>
      <c r="F1754" s="10"/>
      <c r="G1754" s="10"/>
    </row>
    <row r="1755" spans="3:7" x14ac:dyDescent="0.15">
      <c r="C1755" s="27"/>
      <c r="D1755" s="27"/>
      <c r="F1755" s="10"/>
      <c r="G1755" s="10"/>
    </row>
    <row r="1756" spans="3:7" x14ac:dyDescent="0.15">
      <c r="C1756" s="27"/>
      <c r="D1756" s="27"/>
      <c r="F1756" s="10"/>
      <c r="G1756" s="10"/>
    </row>
    <row r="1757" spans="3:7" x14ac:dyDescent="0.15">
      <c r="C1757" s="27"/>
      <c r="D1757" s="27"/>
      <c r="F1757" s="10"/>
      <c r="G1757" s="10"/>
    </row>
    <row r="1758" spans="3:7" x14ac:dyDescent="0.15">
      <c r="C1758" s="27"/>
      <c r="D1758" s="27"/>
      <c r="F1758" s="10"/>
      <c r="G1758" s="10"/>
    </row>
    <row r="1759" spans="3:7" x14ac:dyDescent="0.15">
      <c r="C1759" s="27"/>
      <c r="D1759" s="27"/>
      <c r="F1759" s="10"/>
      <c r="G1759" s="10"/>
    </row>
    <row r="1760" spans="3:7" x14ac:dyDescent="0.15">
      <c r="C1760" s="27"/>
      <c r="D1760" s="27"/>
      <c r="F1760" s="10"/>
      <c r="G1760" s="10"/>
    </row>
    <row r="1761" spans="3:7" x14ac:dyDescent="0.15">
      <c r="C1761" s="27"/>
      <c r="D1761" s="27"/>
      <c r="F1761" s="10"/>
      <c r="G1761" s="10"/>
    </row>
    <row r="1762" spans="3:7" x14ac:dyDescent="0.15">
      <c r="C1762" s="27"/>
      <c r="D1762" s="27"/>
      <c r="F1762" s="10"/>
      <c r="G1762" s="10"/>
    </row>
    <row r="1763" spans="3:7" x14ac:dyDescent="0.15">
      <c r="C1763" s="27"/>
      <c r="D1763" s="27"/>
      <c r="F1763" s="10"/>
      <c r="G1763" s="10"/>
    </row>
    <row r="1764" spans="3:7" x14ac:dyDescent="0.15">
      <c r="C1764" s="27"/>
      <c r="D1764" s="27"/>
      <c r="F1764" s="10"/>
      <c r="G1764" s="10"/>
    </row>
    <row r="1765" spans="3:7" x14ac:dyDescent="0.15">
      <c r="C1765" s="27"/>
      <c r="D1765" s="27"/>
      <c r="F1765" s="10"/>
      <c r="G1765" s="10"/>
    </row>
    <row r="1766" spans="3:7" x14ac:dyDescent="0.15">
      <c r="C1766" s="27"/>
      <c r="D1766" s="27"/>
      <c r="F1766" s="10"/>
      <c r="G1766" s="10"/>
    </row>
    <row r="1767" spans="3:7" x14ac:dyDescent="0.15">
      <c r="C1767" s="27"/>
      <c r="D1767" s="27"/>
      <c r="F1767" s="10"/>
      <c r="G1767" s="10"/>
    </row>
    <row r="1768" spans="3:7" x14ac:dyDescent="0.15">
      <c r="C1768" s="27"/>
      <c r="D1768" s="27"/>
      <c r="F1768" s="10"/>
      <c r="G1768" s="10"/>
    </row>
    <row r="1769" spans="3:7" x14ac:dyDescent="0.15">
      <c r="C1769" s="27"/>
      <c r="D1769" s="27"/>
      <c r="F1769" s="10"/>
      <c r="G1769" s="10"/>
    </row>
    <row r="1770" spans="3:7" x14ac:dyDescent="0.15">
      <c r="C1770" s="27"/>
      <c r="D1770" s="27"/>
      <c r="F1770" s="10"/>
      <c r="G1770" s="10"/>
    </row>
    <row r="1771" spans="3:7" x14ac:dyDescent="0.15">
      <c r="C1771" s="27"/>
      <c r="D1771" s="27"/>
      <c r="F1771" s="10"/>
      <c r="G1771" s="10"/>
    </row>
    <row r="1772" spans="3:7" x14ac:dyDescent="0.15">
      <c r="C1772" s="27"/>
      <c r="D1772" s="27"/>
      <c r="F1772" s="10"/>
      <c r="G1772" s="10"/>
    </row>
    <row r="1773" spans="3:7" x14ac:dyDescent="0.15">
      <c r="C1773" s="27"/>
      <c r="D1773" s="27"/>
      <c r="F1773" s="10"/>
      <c r="G1773" s="10"/>
    </row>
    <row r="1774" spans="3:7" x14ac:dyDescent="0.15">
      <c r="C1774" s="27"/>
      <c r="D1774" s="27"/>
      <c r="F1774" s="10"/>
      <c r="G1774" s="10"/>
    </row>
    <row r="1775" spans="3:7" x14ac:dyDescent="0.15">
      <c r="C1775" s="27"/>
      <c r="D1775" s="27"/>
      <c r="F1775" s="10"/>
      <c r="G1775" s="10"/>
    </row>
    <row r="1776" spans="3:7" x14ac:dyDescent="0.15">
      <c r="C1776" s="27"/>
      <c r="D1776" s="27"/>
      <c r="F1776" s="10"/>
      <c r="G1776" s="10"/>
    </row>
    <row r="1777" spans="3:7" x14ac:dyDescent="0.15">
      <c r="C1777" s="27"/>
      <c r="D1777" s="27"/>
      <c r="F1777" s="10"/>
      <c r="G1777" s="10"/>
    </row>
    <row r="1778" spans="3:7" x14ac:dyDescent="0.15">
      <c r="C1778" s="27"/>
      <c r="D1778" s="27"/>
      <c r="F1778" s="10"/>
      <c r="G1778" s="10"/>
    </row>
    <row r="1779" spans="3:7" x14ac:dyDescent="0.15">
      <c r="C1779" s="27"/>
      <c r="D1779" s="27"/>
      <c r="F1779" s="10"/>
      <c r="G1779" s="10"/>
    </row>
    <row r="1780" spans="3:7" x14ac:dyDescent="0.15">
      <c r="C1780" s="27"/>
      <c r="D1780" s="27"/>
      <c r="F1780" s="10"/>
      <c r="G1780" s="10"/>
    </row>
    <row r="1781" spans="3:7" x14ac:dyDescent="0.15">
      <c r="C1781" s="27"/>
      <c r="D1781" s="27"/>
      <c r="F1781" s="10"/>
      <c r="G1781" s="10"/>
    </row>
    <row r="1782" spans="3:7" x14ac:dyDescent="0.15">
      <c r="C1782" s="27"/>
      <c r="D1782" s="27"/>
      <c r="F1782" s="10"/>
      <c r="G1782" s="10"/>
    </row>
    <row r="1783" spans="3:7" x14ac:dyDescent="0.15">
      <c r="C1783" s="27"/>
      <c r="D1783" s="27"/>
      <c r="F1783" s="10"/>
      <c r="G1783" s="10"/>
    </row>
    <row r="1784" spans="3:7" x14ac:dyDescent="0.15">
      <c r="C1784" s="27"/>
      <c r="D1784" s="27"/>
      <c r="F1784" s="10"/>
      <c r="G1784" s="10"/>
    </row>
    <row r="1785" spans="3:7" x14ac:dyDescent="0.15">
      <c r="C1785" s="27"/>
      <c r="D1785" s="27"/>
      <c r="F1785" s="10"/>
      <c r="G1785" s="10"/>
    </row>
    <row r="1786" spans="3:7" x14ac:dyDescent="0.15">
      <c r="C1786" s="27"/>
      <c r="D1786" s="27"/>
      <c r="F1786" s="10"/>
      <c r="G1786" s="10"/>
    </row>
    <row r="1787" spans="3:7" x14ac:dyDescent="0.15">
      <c r="C1787" s="27"/>
      <c r="D1787" s="27"/>
      <c r="F1787" s="10"/>
      <c r="G1787" s="10"/>
    </row>
    <row r="1788" spans="3:7" x14ac:dyDescent="0.15">
      <c r="C1788" s="27"/>
      <c r="D1788" s="27"/>
      <c r="F1788" s="10"/>
      <c r="G1788" s="10"/>
    </row>
    <row r="1789" spans="3:7" x14ac:dyDescent="0.15">
      <c r="C1789" s="27"/>
      <c r="D1789" s="27"/>
      <c r="F1789" s="10"/>
      <c r="G1789" s="10"/>
    </row>
    <row r="1790" spans="3:7" x14ac:dyDescent="0.15">
      <c r="C1790" s="27"/>
      <c r="D1790" s="27"/>
      <c r="F1790" s="10"/>
      <c r="G1790" s="10"/>
    </row>
    <row r="1791" spans="3:7" x14ac:dyDescent="0.15">
      <c r="C1791" s="27"/>
      <c r="D1791" s="27"/>
      <c r="F1791" s="10"/>
      <c r="G1791" s="10"/>
    </row>
    <row r="1792" spans="3:7" x14ac:dyDescent="0.15">
      <c r="C1792" s="27"/>
      <c r="D1792" s="27"/>
      <c r="F1792" s="10"/>
      <c r="G1792" s="10"/>
    </row>
    <row r="1793" spans="3:7" x14ac:dyDescent="0.15">
      <c r="C1793" s="27"/>
      <c r="D1793" s="27"/>
      <c r="F1793" s="10"/>
      <c r="G1793" s="10"/>
    </row>
    <row r="1794" spans="3:7" x14ac:dyDescent="0.15">
      <c r="C1794" s="27"/>
      <c r="D1794" s="27"/>
      <c r="F1794" s="10"/>
      <c r="G1794" s="10"/>
    </row>
    <row r="1795" spans="3:7" x14ac:dyDescent="0.15">
      <c r="C1795" s="27"/>
      <c r="D1795" s="27"/>
      <c r="F1795" s="10"/>
      <c r="G1795" s="10"/>
    </row>
    <row r="1796" spans="3:7" x14ac:dyDescent="0.15">
      <c r="C1796" s="27"/>
      <c r="D1796" s="27"/>
      <c r="F1796" s="10"/>
      <c r="G1796" s="10"/>
    </row>
    <row r="1797" spans="3:7" x14ac:dyDescent="0.15">
      <c r="C1797" s="27"/>
      <c r="D1797" s="27"/>
      <c r="F1797" s="10"/>
      <c r="G1797" s="10"/>
    </row>
    <row r="1798" spans="3:7" x14ac:dyDescent="0.15">
      <c r="C1798" s="27"/>
      <c r="D1798" s="27"/>
      <c r="F1798" s="10"/>
      <c r="G1798" s="10"/>
    </row>
    <row r="1799" spans="3:7" x14ac:dyDescent="0.15">
      <c r="C1799" s="27"/>
      <c r="D1799" s="27"/>
      <c r="F1799" s="10"/>
      <c r="G1799" s="10"/>
    </row>
    <row r="1800" spans="3:7" x14ac:dyDescent="0.15">
      <c r="C1800" s="27"/>
      <c r="D1800" s="27"/>
      <c r="F1800" s="10"/>
      <c r="G1800" s="10"/>
    </row>
    <row r="1801" spans="3:7" x14ac:dyDescent="0.15">
      <c r="C1801" s="27"/>
      <c r="D1801" s="27"/>
      <c r="F1801" s="10"/>
      <c r="G1801" s="10"/>
    </row>
    <row r="1802" spans="3:7" x14ac:dyDescent="0.15">
      <c r="C1802" s="27"/>
      <c r="D1802" s="27"/>
      <c r="F1802" s="10"/>
      <c r="G1802" s="10"/>
    </row>
    <row r="1803" spans="3:7" x14ac:dyDescent="0.15">
      <c r="C1803" s="27"/>
      <c r="D1803" s="27"/>
      <c r="F1803" s="10"/>
      <c r="G1803" s="10"/>
    </row>
    <row r="1804" spans="3:7" x14ac:dyDescent="0.15">
      <c r="C1804" s="27"/>
      <c r="D1804" s="27"/>
      <c r="F1804" s="10"/>
      <c r="G1804" s="10"/>
    </row>
    <row r="1805" spans="3:7" x14ac:dyDescent="0.15">
      <c r="C1805" s="27"/>
      <c r="D1805" s="27"/>
      <c r="F1805" s="10"/>
      <c r="G1805" s="10"/>
    </row>
    <row r="1806" spans="3:7" x14ac:dyDescent="0.15">
      <c r="C1806" s="27"/>
      <c r="D1806" s="27"/>
      <c r="F1806" s="10"/>
      <c r="G1806" s="10"/>
    </row>
    <row r="1807" spans="3:7" x14ac:dyDescent="0.15">
      <c r="C1807" s="27"/>
      <c r="D1807" s="27"/>
      <c r="F1807" s="10"/>
      <c r="G1807" s="10"/>
    </row>
    <row r="1808" spans="3:7" x14ac:dyDescent="0.15">
      <c r="C1808" s="27"/>
      <c r="D1808" s="27"/>
      <c r="F1808" s="10"/>
      <c r="G1808" s="10"/>
    </row>
    <row r="1809" spans="3:7" x14ac:dyDescent="0.15">
      <c r="C1809" s="27"/>
      <c r="D1809" s="27"/>
      <c r="F1809" s="10"/>
      <c r="G1809" s="10"/>
    </row>
    <row r="1810" spans="3:7" x14ac:dyDescent="0.15">
      <c r="C1810" s="27"/>
      <c r="D1810" s="27"/>
      <c r="F1810" s="10"/>
      <c r="G1810" s="10"/>
    </row>
    <row r="1811" spans="3:7" x14ac:dyDescent="0.15">
      <c r="C1811" s="27"/>
      <c r="D1811" s="27"/>
      <c r="F1811" s="10"/>
      <c r="G1811" s="10"/>
    </row>
    <row r="1812" spans="3:7" x14ac:dyDescent="0.15">
      <c r="C1812" s="27"/>
      <c r="D1812" s="27"/>
      <c r="F1812" s="10"/>
      <c r="G1812" s="10"/>
    </row>
    <row r="1813" spans="3:7" x14ac:dyDescent="0.15">
      <c r="C1813" s="27"/>
      <c r="D1813" s="27"/>
      <c r="F1813" s="10"/>
      <c r="G1813" s="10"/>
    </row>
    <row r="1814" spans="3:7" x14ac:dyDescent="0.15">
      <c r="C1814" s="27"/>
      <c r="D1814" s="27"/>
      <c r="F1814" s="10"/>
      <c r="G1814" s="10"/>
    </row>
    <row r="1815" spans="3:7" x14ac:dyDescent="0.15">
      <c r="C1815" s="27"/>
      <c r="D1815" s="27"/>
      <c r="F1815" s="10"/>
      <c r="G1815" s="10"/>
    </row>
    <row r="1816" spans="3:7" x14ac:dyDescent="0.15">
      <c r="C1816" s="27"/>
      <c r="D1816" s="27"/>
      <c r="F1816" s="10"/>
      <c r="G1816" s="10"/>
    </row>
    <row r="1817" spans="3:7" x14ac:dyDescent="0.15">
      <c r="C1817" s="27"/>
      <c r="D1817" s="27"/>
      <c r="F1817" s="10"/>
      <c r="G1817" s="10"/>
    </row>
    <row r="1818" spans="3:7" x14ac:dyDescent="0.15">
      <c r="C1818" s="27"/>
      <c r="D1818" s="27"/>
      <c r="F1818" s="10"/>
      <c r="G1818" s="10"/>
    </row>
    <row r="1819" spans="3:7" x14ac:dyDescent="0.15">
      <c r="C1819" s="27"/>
      <c r="D1819" s="27"/>
      <c r="F1819" s="10"/>
      <c r="G1819" s="10"/>
    </row>
    <row r="1820" spans="3:7" x14ac:dyDescent="0.15">
      <c r="C1820" s="27"/>
      <c r="D1820" s="27"/>
      <c r="F1820" s="10"/>
      <c r="G1820" s="10"/>
    </row>
    <row r="1821" spans="3:7" x14ac:dyDescent="0.15">
      <c r="C1821" s="27"/>
      <c r="D1821" s="27"/>
      <c r="F1821" s="10"/>
      <c r="G1821" s="10"/>
    </row>
    <row r="1822" spans="3:7" x14ac:dyDescent="0.15">
      <c r="C1822" s="27"/>
      <c r="D1822" s="27"/>
      <c r="F1822" s="10"/>
      <c r="G1822" s="10"/>
    </row>
    <row r="1823" spans="3:7" x14ac:dyDescent="0.15">
      <c r="C1823" s="27"/>
      <c r="D1823" s="27"/>
      <c r="F1823" s="10"/>
      <c r="G1823" s="10"/>
    </row>
    <row r="1824" spans="3:7" x14ac:dyDescent="0.15">
      <c r="C1824" s="27"/>
      <c r="D1824" s="27"/>
      <c r="F1824" s="10"/>
      <c r="G1824" s="10"/>
    </row>
    <row r="1825" spans="3:7" x14ac:dyDescent="0.15">
      <c r="C1825" s="27"/>
      <c r="D1825" s="27"/>
      <c r="F1825" s="10"/>
      <c r="G1825" s="10"/>
    </row>
    <row r="1826" spans="3:7" x14ac:dyDescent="0.15">
      <c r="C1826" s="27"/>
      <c r="D1826" s="27"/>
      <c r="F1826" s="10"/>
      <c r="G1826" s="10"/>
    </row>
    <row r="1827" spans="3:7" x14ac:dyDescent="0.15">
      <c r="C1827" s="27"/>
      <c r="D1827" s="27"/>
      <c r="F1827" s="10"/>
      <c r="G1827" s="10"/>
    </row>
    <row r="1828" spans="3:7" x14ac:dyDescent="0.15">
      <c r="C1828" s="27"/>
      <c r="D1828" s="27"/>
      <c r="F1828" s="10"/>
      <c r="G1828" s="10"/>
    </row>
    <row r="1829" spans="3:7" x14ac:dyDescent="0.15">
      <c r="C1829" s="27"/>
      <c r="D1829" s="27"/>
      <c r="F1829" s="10"/>
      <c r="G1829" s="10"/>
    </row>
    <row r="1830" spans="3:7" x14ac:dyDescent="0.15">
      <c r="C1830" s="27"/>
      <c r="D1830" s="27"/>
      <c r="F1830" s="10"/>
      <c r="G1830" s="10"/>
    </row>
    <row r="1831" spans="3:7" x14ac:dyDescent="0.15">
      <c r="C1831" s="27"/>
      <c r="D1831" s="27"/>
      <c r="F1831" s="10"/>
      <c r="G1831" s="10"/>
    </row>
    <row r="1832" spans="3:7" x14ac:dyDescent="0.15">
      <c r="C1832" s="27"/>
      <c r="D1832" s="27"/>
      <c r="F1832" s="10"/>
      <c r="G1832" s="10"/>
    </row>
    <row r="1833" spans="3:7" x14ac:dyDescent="0.15">
      <c r="C1833" s="27"/>
      <c r="D1833" s="27"/>
      <c r="F1833" s="10"/>
      <c r="G1833" s="10"/>
    </row>
    <row r="1834" spans="3:7" x14ac:dyDescent="0.15">
      <c r="C1834" s="27"/>
      <c r="D1834" s="27"/>
      <c r="F1834" s="10"/>
      <c r="G1834" s="10"/>
    </row>
    <row r="1835" spans="3:7" x14ac:dyDescent="0.15">
      <c r="C1835" s="27"/>
      <c r="D1835" s="27"/>
      <c r="F1835" s="10"/>
      <c r="G1835" s="10"/>
    </row>
    <row r="1836" spans="3:7" x14ac:dyDescent="0.15">
      <c r="C1836" s="27"/>
      <c r="D1836" s="27"/>
      <c r="F1836" s="10"/>
      <c r="G1836" s="10"/>
    </row>
    <row r="1837" spans="3:7" x14ac:dyDescent="0.15">
      <c r="C1837" s="27"/>
      <c r="D1837" s="27"/>
      <c r="F1837" s="10"/>
      <c r="G1837" s="10"/>
    </row>
    <row r="1838" spans="3:7" x14ac:dyDescent="0.15">
      <c r="C1838" s="27"/>
      <c r="D1838" s="27"/>
      <c r="F1838" s="10"/>
      <c r="G1838" s="10"/>
    </row>
    <row r="1839" spans="3:7" x14ac:dyDescent="0.15">
      <c r="C1839" s="27"/>
      <c r="D1839" s="27"/>
      <c r="F1839" s="10"/>
      <c r="G1839" s="10"/>
    </row>
    <row r="1840" spans="3:7" x14ac:dyDescent="0.15">
      <c r="C1840" s="27"/>
      <c r="D1840" s="27"/>
      <c r="F1840" s="10"/>
      <c r="G1840" s="10"/>
    </row>
    <row r="1841" spans="3:7" x14ac:dyDescent="0.15">
      <c r="C1841" s="27"/>
      <c r="D1841" s="27"/>
      <c r="F1841" s="10"/>
      <c r="G1841" s="10"/>
    </row>
    <row r="1842" spans="3:7" x14ac:dyDescent="0.15">
      <c r="C1842" s="27"/>
      <c r="D1842" s="27"/>
      <c r="F1842" s="10"/>
      <c r="G1842" s="10"/>
    </row>
    <row r="1843" spans="3:7" x14ac:dyDescent="0.15">
      <c r="C1843" s="27"/>
      <c r="D1843" s="27"/>
      <c r="F1843" s="10"/>
      <c r="G1843" s="10"/>
    </row>
    <row r="1844" spans="3:7" x14ac:dyDescent="0.15">
      <c r="C1844" s="27"/>
      <c r="D1844" s="27"/>
      <c r="F1844" s="10"/>
      <c r="G1844" s="10"/>
    </row>
    <row r="1845" spans="3:7" x14ac:dyDescent="0.15">
      <c r="C1845" s="27"/>
      <c r="D1845" s="27"/>
      <c r="F1845" s="10"/>
      <c r="G1845" s="10"/>
    </row>
    <row r="1846" spans="3:7" x14ac:dyDescent="0.15">
      <c r="C1846" s="27"/>
      <c r="D1846" s="27"/>
      <c r="F1846" s="10"/>
      <c r="G1846" s="10"/>
    </row>
    <row r="1847" spans="3:7" x14ac:dyDescent="0.15">
      <c r="C1847" s="27"/>
      <c r="D1847" s="27"/>
      <c r="F1847" s="10"/>
      <c r="G1847" s="10"/>
    </row>
    <row r="1848" spans="3:7" x14ac:dyDescent="0.15">
      <c r="C1848" s="27"/>
      <c r="D1848" s="27"/>
      <c r="F1848" s="10"/>
      <c r="G1848" s="10"/>
    </row>
    <row r="1849" spans="3:7" x14ac:dyDescent="0.15">
      <c r="C1849" s="27"/>
      <c r="D1849" s="27"/>
      <c r="F1849" s="10"/>
      <c r="G1849" s="10"/>
    </row>
    <row r="1850" spans="3:7" x14ac:dyDescent="0.15">
      <c r="C1850" s="27"/>
      <c r="D1850" s="27"/>
      <c r="F1850" s="10"/>
      <c r="G1850" s="10"/>
    </row>
    <row r="1851" spans="3:7" x14ac:dyDescent="0.15">
      <c r="C1851" s="27"/>
      <c r="D1851" s="27"/>
      <c r="F1851" s="10"/>
      <c r="G1851" s="10"/>
    </row>
    <row r="1852" spans="3:7" x14ac:dyDescent="0.15">
      <c r="C1852" s="27"/>
      <c r="D1852" s="27"/>
      <c r="F1852" s="10"/>
      <c r="G1852" s="10"/>
    </row>
    <row r="1853" spans="3:7" x14ac:dyDescent="0.15">
      <c r="C1853" s="27"/>
      <c r="D1853" s="27"/>
      <c r="F1853" s="10"/>
      <c r="G1853" s="10"/>
    </row>
    <row r="1854" spans="3:7" x14ac:dyDescent="0.15">
      <c r="C1854" s="27"/>
      <c r="D1854" s="27"/>
      <c r="F1854" s="10"/>
      <c r="G1854" s="10"/>
    </row>
    <row r="1855" spans="3:7" x14ac:dyDescent="0.15">
      <c r="C1855" s="27"/>
      <c r="D1855" s="27"/>
      <c r="F1855" s="10"/>
      <c r="G1855" s="10"/>
    </row>
    <row r="1856" spans="3:7" x14ac:dyDescent="0.15">
      <c r="C1856" s="27"/>
      <c r="D1856" s="27"/>
      <c r="F1856" s="10"/>
      <c r="G1856" s="10"/>
    </row>
    <row r="1857" spans="3:7" x14ac:dyDescent="0.15">
      <c r="C1857" s="27"/>
      <c r="D1857" s="27"/>
      <c r="F1857" s="10"/>
      <c r="G1857" s="10"/>
    </row>
    <row r="1858" spans="3:7" x14ac:dyDescent="0.15">
      <c r="C1858" s="27"/>
      <c r="D1858" s="27"/>
      <c r="F1858" s="10"/>
      <c r="G1858" s="10"/>
    </row>
    <row r="1859" spans="3:7" x14ac:dyDescent="0.15">
      <c r="C1859" s="27"/>
      <c r="D1859" s="27"/>
      <c r="F1859" s="10"/>
      <c r="G1859" s="10"/>
    </row>
    <row r="1860" spans="3:7" x14ac:dyDescent="0.15">
      <c r="C1860" s="27"/>
      <c r="D1860" s="27"/>
      <c r="F1860" s="10"/>
      <c r="G1860" s="10"/>
    </row>
    <row r="1861" spans="3:7" x14ac:dyDescent="0.15">
      <c r="C1861" s="27"/>
      <c r="D1861" s="27"/>
      <c r="F1861" s="10"/>
      <c r="G1861" s="10"/>
    </row>
    <row r="1862" spans="3:7" x14ac:dyDescent="0.15">
      <c r="C1862" s="27"/>
      <c r="D1862" s="27"/>
      <c r="F1862" s="10"/>
      <c r="G1862" s="10"/>
    </row>
    <row r="1863" spans="3:7" x14ac:dyDescent="0.15">
      <c r="C1863" s="27"/>
      <c r="D1863" s="27"/>
      <c r="F1863" s="10"/>
      <c r="G1863" s="10"/>
    </row>
    <row r="1864" spans="3:7" x14ac:dyDescent="0.15">
      <c r="C1864" s="27"/>
      <c r="D1864" s="27"/>
      <c r="F1864" s="10"/>
      <c r="G1864" s="10"/>
    </row>
    <row r="1865" spans="3:7" x14ac:dyDescent="0.15">
      <c r="C1865" s="27"/>
      <c r="D1865" s="27"/>
      <c r="F1865" s="10"/>
      <c r="G1865" s="10"/>
    </row>
    <row r="1866" spans="3:7" x14ac:dyDescent="0.15">
      <c r="C1866" s="27"/>
      <c r="D1866" s="27"/>
      <c r="F1866" s="10"/>
      <c r="G1866" s="10"/>
    </row>
    <row r="1867" spans="3:7" x14ac:dyDescent="0.15">
      <c r="C1867" s="27"/>
      <c r="D1867" s="27"/>
      <c r="F1867" s="10"/>
      <c r="G1867" s="10"/>
    </row>
    <row r="1868" spans="3:7" x14ac:dyDescent="0.15">
      <c r="C1868" s="27"/>
      <c r="D1868" s="27"/>
      <c r="F1868" s="10"/>
      <c r="G1868" s="10"/>
    </row>
    <row r="1869" spans="3:7" x14ac:dyDescent="0.15">
      <c r="C1869" s="27"/>
      <c r="D1869" s="27"/>
      <c r="F1869" s="10"/>
      <c r="G1869" s="10"/>
    </row>
    <row r="1870" spans="3:7" x14ac:dyDescent="0.15">
      <c r="C1870" s="27"/>
      <c r="D1870" s="27"/>
      <c r="F1870" s="10"/>
      <c r="G1870" s="10"/>
    </row>
    <row r="1871" spans="3:7" x14ac:dyDescent="0.15">
      <c r="C1871" s="27"/>
      <c r="D1871" s="27"/>
      <c r="F1871" s="10"/>
      <c r="G1871" s="10"/>
    </row>
    <row r="1872" spans="3:7" x14ac:dyDescent="0.15">
      <c r="C1872" s="27"/>
      <c r="D1872" s="27"/>
      <c r="F1872" s="10"/>
      <c r="G1872" s="10"/>
    </row>
    <row r="1873" spans="3:7" x14ac:dyDescent="0.15">
      <c r="C1873" s="27"/>
      <c r="D1873" s="27"/>
      <c r="F1873" s="10"/>
      <c r="G1873" s="10"/>
    </row>
    <row r="1874" spans="3:7" x14ac:dyDescent="0.15">
      <c r="C1874" s="27"/>
      <c r="D1874" s="27"/>
      <c r="F1874" s="10"/>
      <c r="G1874" s="10"/>
    </row>
    <row r="1875" spans="3:7" x14ac:dyDescent="0.15">
      <c r="C1875" s="27"/>
      <c r="D1875" s="27"/>
      <c r="F1875" s="10"/>
      <c r="G1875" s="10"/>
    </row>
    <row r="1876" spans="3:7" x14ac:dyDescent="0.15">
      <c r="C1876" s="27"/>
      <c r="D1876" s="27"/>
      <c r="F1876" s="10"/>
      <c r="G1876" s="10"/>
    </row>
    <row r="1877" spans="3:7" x14ac:dyDescent="0.15">
      <c r="C1877" s="27"/>
      <c r="D1877" s="27"/>
      <c r="F1877" s="10"/>
      <c r="G1877" s="10"/>
    </row>
    <row r="1878" spans="3:7" x14ac:dyDescent="0.15">
      <c r="C1878" s="27"/>
      <c r="D1878" s="27"/>
      <c r="F1878" s="10"/>
      <c r="G1878" s="10"/>
    </row>
    <row r="1879" spans="3:7" x14ac:dyDescent="0.15">
      <c r="C1879" s="27"/>
      <c r="D1879" s="27"/>
      <c r="F1879" s="10"/>
      <c r="G1879" s="10"/>
    </row>
    <row r="1880" spans="3:7" x14ac:dyDescent="0.15">
      <c r="C1880" s="27"/>
      <c r="D1880" s="27"/>
      <c r="F1880" s="10"/>
      <c r="G1880" s="10"/>
    </row>
    <row r="1881" spans="3:7" x14ac:dyDescent="0.15">
      <c r="C1881" s="27"/>
      <c r="D1881" s="27"/>
      <c r="F1881" s="10"/>
      <c r="G1881" s="10"/>
    </row>
    <row r="1882" spans="3:7" x14ac:dyDescent="0.15">
      <c r="C1882" s="27"/>
      <c r="D1882" s="27"/>
      <c r="F1882" s="10"/>
      <c r="G1882" s="10"/>
    </row>
    <row r="1883" spans="3:7" x14ac:dyDescent="0.15">
      <c r="C1883" s="27"/>
      <c r="D1883" s="27"/>
      <c r="F1883" s="10"/>
      <c r="G1883" s="10"/>
    </row>
    <row r="1884" spans="3:7" x14ac:dyDescent="0.15">
      <c r="C1884" s="27"/>
      <c r="D1884" s="27"/>
      <c r="F1884" s="10"/>
      <c r="G1884" s="10"/>
    </row>
    <row r="1885" spans="3:7" x14ac:dyDescent="0.15">
      <c r="C1885" s="27"/>
      <c r="D1885" s="27"/>
      <c r="F1885" s="10"/>
      <c r="G1885" s="10"/>
    </row>
    <row r="1886" spans="3:7" x14ac:dyDescent="0.15">
      <c r="C1886" s="27"/>
      <c r="D1886" s="27"/>
      <c r="F1886" s="10"/>
      <c r="G1886" s="10"/>
    </row>
    <row r="1887" spans="3:7" x14ac:dyDescent="0.15">
      <c r="C1887" s="27"/>
      <c r="D1887" s="27"/>
      <c r="F1887" s="10"/>
      <c r="G1887" s="10"/>
    </row>
    <row r="1888" spans="3:7" x14ac:dyDescent="0.15">
      <c r="C1888" s="27"/>
      <c r="D1888" s="27"/>
      <c r="F1888" s="10"/>
      <c r="G1888" s="10"/>
    </row>
    <row r="1889" spans="3:7" x14ac:dyDescent="0.15">
      <c r="C1889" s="27"/>
      <c r="D1889" s="27"/>
      <c r="F1889" s="10"/>
      <c r="G1889" s="10"/>
    </row>
    <row r="1890" spans="3:7" x14ac:dyDescent="0.15">
      <c r="C1890" s="27"/>
      <c r="D1890" s="27"/>
      <c r="F1890" s="10"/>
      <c r="G1890" s="10"/>
    </row>
    <row r="1891" spans="3:7" x14ac:dyDescent="0.15">
      <c r="C1891" s="27"/>
      <c r="D1891" s="27"/>
      <c r="F1891" s="10"/>
      <c r="G1891" s="10"/>
    </row>
    <row r="1892" spans="3:7" x14ac:dyDescent="0.15">
      <c r="C1892" s="27"/>
      <c r="D1892" s="27"/>
      <c r="F1892" s="10"/>
      <c r="G1892" s="10"/>
    </row>
    <row r="1893" spans="3:7" x14ac:dyDescent="0.15">
      <c r="C1893" s="27"/>
      <c r="D1893" s="27"/>
      <c r="F1893" s="10"/>
      <c r="G1893" s="10"/>
    </row>
    <row r="1894" spans="3:7" x14ac:dyDescent="0.15">
      <c r="C1894" s="27"/>
      <c r="D1894" s="27"/>
      <c r="F1894" s="10"/>
      <c r="G1894" s="10"/>
    </row>
    <row r="1895" spans="3:7" x14ac:dyDescent="0.15">
      <c r="C1895" s="27"/>
      <c r="D1895" s="27"/>
      <c r="F1895" s="10"/>
      <c r="G1895" s="10"/>
    </row>
    <row r="1896" spans="3:7" x14ac:dyDescent="0.15">
      <c r="C1896" s="27"/>
      <c r="D1896" s="27"/>
      <c r="F1896" s="10"/>
      <c r="G1896" s="10"/>
    </row>
    <row r="1897" spans="3:7" x14ac:dyDescent="0.15">
      <c r="C1897" s="27"/>
      <c r="D1897" s="27"/>
      <c r="F1897" s="10"/>
      <c r="G1897" s="10"/>
    </row>
    <row r="1898" spans="3:7" x14ac:dyDescent="0.15">
      <c r="C1898" s="27"/>
      <c r="D1898" s="27"/>
      <c r="F1898" s="10"/>
      <c r="G1898" s="10"/>
    </row>
    <row r="1899" spans="3:7" x14ac:dyDescent="0.15">
      <c r="C1899" s="27"/>
      <c r="D1899" s="27"/>
      <c r="F1899" s="10"/>
      <c r="G1899" s="10"/>
    </row>
    <row r="1900" spans="3:7" x14ac:dyDescent="0.15">
      <c r="C1900" s="27"/>
      <c r="D1900" s="27"/>
      <c r="F1900" s="10"/>
      <c r="G1900" s="10"/>
    </row>
    <row r="1901" spans="3:7" x14ac:dyDescent="0.15">
      <c r="C1901" s="27"/>
      <c r="D1901" s="27"/>
      <c r="F1901" s="10"/>
      <c r="G1901" s="10"/>
    </row>
    <row r="1902" spans="3:7" x14ac:dyDescent="0.15">
      <c r="C1902" s="27"/>
      <c r="D1902" s="27"/>
      <c r="F1902" s="10"/>
      <c r="G1902" s="10"/>
    </row>
    <row r="1903" spans="3:7" x14ac:dyDescent="0.15">
      <c r="C1903" s="27"/>
      <c r="D1903" s="27"/>
      <c r="F1903" s="10"/>
      <c r="G1903" s="10"/>
    </row>
    <row r="1904" spans="3:7" x14ac:dyDescent="0.15">
      <c r="C1904" s="27"/>
      <c r="D1904" s="27"/>
      <c r="F1904" s="10"/>
      <c r="G1904" s="10"/>
    </row>
    <row r="1905" spans="3:7" x14ac:dyDescent="0.15">
      <c r="C1905" s="27"/>
      <c r="D1905" s="27"/>
      <c r="F1905" s="10"/>
      <c r="G1905" s="10"/>
    </row>
    <row r="1906" spans="3:7" x14ac:dyDescent="0.15">
      <c r="C1906" s="27"/>
      <c r="D1906" s="27"/>
      <c r="F1906" s="10"/>
      <c r="G1906" s="10"/>
    </row>
    <row r="1907" spans="3:7" x14ac:dyDescent="0.15">
      <c r="C1907" s="27"/>
      <c r="D1907" s="27"/>
      <c r="F1907" s="10"/>
      <c r="G1907" s="10"/>
    </row>
    <row r="1908" spans="3:7" x14ac:dyDescent="0.15">
      <c r="C1908" s="27"/>
      <c r="D1908" s="27"/>
      <c r="F1908" s="10"/>
      <c r="G1908" s="10"/>
    </row>
    <row r="1909" spans="3:7" x14ac:dyDescent="0.15">
      <c r="C1909" s="27"/>
      <c r="D1909" s="27"/>
      <c r="F1909" s="10"/>
      <c r="G1909" s="10"/>
    </row>
    <row r="1910" spans="3:7" x14ac:dyDescent="0.15">
      <c r="C1910" s="27"/>
      <c r="D1910" s="27"/>
      <c r="F1910" s="10"/>
      <c r="G1910" s="10"/>
    </row>
    <row r="1911" spans="3:7" x14ac:dyDescent="0.15">
      <c r="C1911" s="27"/>
      <c r="D1911" s="27"/>
      <c r="F1911" s="10"/>
      <c r="G1911" s="10"/>
    </row>
    <row r="1912" spans="3:7" x14ac:dyDescent="0.15">
      <c r="C1912" s="27"/>
      <c r="D1912" s="27"/>
      <c r="F1912" s="10"/>
      <c r="G1912" s="10"/>
    </row>
    <row r="1913" spans="3:7" x14ac:dyDescent="0.15">
      <c r="C1913" s="27"/>
      <c r="D1913" s="27"/>
      <c r="F1913" s="10"/>
      <c r="G1913" s="10"/>
    </row>
    <row r="1914" spans="3:7" x14ac:dyDescent="0.15">
      <c r="C1914" s="27"/>
      <c r="D1914" s="27"/>
      <c r="F1914" s="10"/>
      <c r="G1914" s="10"/>
    </row>
    <row r="1915" spans="3:7" x14ac:dyDescent="0.15">
      <c r="C1915" s="27"/>
      <c r="D1915" s="27"/>
      <c r="F1915" s="10"/>
      <c r="G1915" s="10"/>
    </row>
    <row r="1916" spans="3:7" x14ac:dyDescent="0.15">
      <c r="C1916" s="27"/>
      <c r="D1916" s="27"/>
      <c r="F1916" s="10"/>
      <c r="G1916" s="10"/>
    </row>
    <row r="1917" spans="3:7" x14ac:dyDescent="0.15">
      <c r="C1917" s="27"/>
      <c r="D1917" s="27"/>
      <c r="F1917" s="10"/>
      <c r="G1917" s="10"/>
    </row>
    <row r="1918" spans="3:7" x14ac:dyDescent="0.15">
      <c r="C1918" s="27"/>
      <c r="D1918" s="27"/>
      <c r="F1918" s="10"/>
      <c r="G1918" s="10"/>
    </row>
    <row r="1919" spans="3:7" x14ac:dyDescent="0.15">
      <c r="C1919" s="27"/>
      <c r="D1919" s="27"/>
      <c r="F1919" s="10"/>
      <c r="G1919" s="10"/>
    </row>
    <row r="1920" spans="3:7" x14ac:dyDescent="0.15">
      <c r="C1920" s="27"/>
      <c r="D1920" s="27"/>
      <c r="F1920" s="10"/>
      <c r="G1920" s="10"/>
    </row>
    <row r="1921" spans="3:7" x14ac:dyDescent="0.15">
      <c r="C1921" s="27"/>
      <c r="D1921" s="27"/>
      <c r="F1921" s="10"/>
      <c r="G1921" s="10"/>
    </row>
    <row r="1922" spans="3:7" x14ac:dyDescent="0.15">
      <c r="C1922" s="27"/>
      <c r="D1922" s="27"/>
      <c r="F1922" s="10"/>
      <c r="G1922" s="10"/>
    </row>
    <row r="1923" spans="3:7" x14ac:dyDescent="0.15">
      <c r="C1923" s="27"/>
      <c r="D1923" s="27"/>
      <c r="F1923" s="10"/>
      <c r="G1923" s="10"/>
    </row>
    <row r="1924" spans="3:7" x14ac:dyDescent="0.15">
      <c r="C1924" s="27"/>
      <c r="D1924" s="27"/>
      <c r="F1924" s="10"/>
      <c r="G1924" s="10"/>
    </row>
    <row r="1925" spans="3:7" x14ac:dyDescent="0.15">
      <c r="C1925" s="27"/>
      <c r="D1925" s="27"/>
      <c r="F1925" s="10"/>
      <c r="G1925" s="10"/>
    </row>
    <row r="1926" spans="3:7" x14ac:dyDescent="0.15">
      <c r="C1926" s="27"/>
      <c r="D1926" s="27"/>
      <c r="F1926" s="10"/>
      <c r="G1926" s="10"/>
    </row>
    <row r="1927" spans="3:7" x14ac:dyDescent="0.15">
      <c r="C1927" s="27"/>
      <c r="D1927" s="27"/>
      <c r="F1927" s="10"/>
      <c r="G1927" s="10"/>
    </row>
    <row r="1928" spans="3:7" x14ac:dyDescent="0.15">
      <c r="C1928" s="27"/>
      <c r="D1928" s="27"/>
      <c r="F1928" s="10"/>
      <c r="G1928" s="10"/>
    </row>
    <row r="1929" spans="3:7" x14ac:dyDescent="0.15">
      <c r="C1929" s="27"/>
      <c r="D1929" s="27"/>
      <c r="F1929" s="10"/>
      <c r="G1929" s="10"/>
    </row>
    <row r="1930" spans="3:7" x14ac:dyDescent="0.15">
      <c r="C1930" s="27"/>
      <c r="D1930" s="27"/>
      <c r="F1930" s="10"/>
      <c r="G1930" s="10"/>
    </row>
    <row r="1931" spans="3:7" x14ac:dyDescent="0.15">
      <c r="C1931" s="27"/>
      <c r="D1931" s="27"/>
      <c r="F1931" s="10"/>
      <c r="G1931" s="10"/>
    </row>
    <row r="1932" spans="3:7" x14ac:dyDescent="0.15">
      <c r="C1932" s="27"/>
      <c r="D1932" s="27"/>
      <c r="F1932" s="10"/>
      <c r="G1932" s="10"/>
    </row>
    <row r="1933" spans="3:7" x14ac:dyDescent="0.15">
      <c r="C1933" s="27"/>
      <c r="D1933" s="27"/>
      <c r="F1933" s="10"/>
      <c r="G1933" s="10"/>
    </row>
    <row r="1934" spans="3:7" x14ac:dyDescent="0.15">
      <c r="C1934" s="27"/>
      <c r="D1934" s="27"/>
      <c r="F1934" s="10"/>
      <c r="G1934" s="10"/>
    </row>
    <row r="1935" spans="3:7" x14ac:dyDescent="0.15">
      <c r="C1935" s="27"/>
      <c r="D1935" s="27"/>
      <c r="F1935" s="10"/>
      <c r="G1935" s="10"/>
    </row>
    <row r="1936" spans="3:7" x14ac:dyDescent="0.15">
      <c r="C1936" s="27"/>
      <c r="D1936" s="27"/>
      <c r="F1936" s="10"/>
      <c r="G1936" s="10"/>
    </row>
    <row r="1937" spans="3:7" x14ac:dyDescent="0.15">
      <c r="C1937" s="27"/>
      <c r="D1937" s="27"/>
      <c r="F1937" s="10"/>
      <c r="G1937" s="10"/>
    </row>
    <row r="1938" spans="3:7" x14ac:dyDescent="0.15">
      <c r="C1938" s="27"/>
      <c r="D1938" s="27"/>
      <c r="F1938" s="10"/>
      <c r="G1938" s="10"/>
    </row>
    <row r="1939" spans="3:7" x14ac:dyDescent="0.15">
      <c r="C1939" s="27"/>
      <c r="D1939" s="27"/>
      <c r="F1939" s="10"/>
      <c r="G1939" s="10"/>
    </row>
    <row r="1940" spans="3:7" x14ac:dyDescent="0.15">
      <c r="C1940" s="27"/>
      <c r="D1940" s="27"/>
      <c r="F1940" s="10"/>
      <c r="G1940" s="10"/>
    </row>
    <row r="1941" spans="3:7" x14ac:dyDescent="0.15">
      <c r="C1941" s="27"/>
      <c r="D1941" s="27"/>
      <c r="F1941" s="10"/>
      <c r="G1941" s="10"/>
    </row>
    <row r="1942" spans="3:7" x14ac:dyDescent="0.15">
      <c r="C1942" s="27"/>
      <c r="D1942" s="27"/>
      <c r="F1942" s="10"/>
      <c r="G1942" s="10"/>
    </row>
    <row r="1943" spans="3:7" x14ac:dyDescent="0.15">
      <c r="C1943" s="27"/>
      <c r="D1943" s="27"/>
      <c r="F1943" s="10"/>
      <c r="G1943" s="10"/>
    </row>
    <row r="1944" spans="3:7" x14ac:dyDescent="0.15">
      <c r="C1944" s="27"/>
      <c r="D1944" s="27"/>
      <c r="F1944" s="10"/>
      <c r="G1944" s="10"/>
    </row>
    <row r="1945" spans="3:7" x14ac:dyDescent="0.15">
      <c r="C1945" s="27"/>
      <c r="D1945" s="27"/>
      <c r="F1945" s="10"/>
      <c r="G1945" s="10"/>
    </row>
    <row r="1946" spans="3:7" x14ac:dyDescent="0.15">
      <c r="C1946" s="27"/>
      <c r="D1946" s="27"/>
      <c r="F1946" s="10"/>
      <c r="G1946" s="10"/>
    </row>
    <row r="1947" spans="3:7" x14ac:dyDescent="0.15">
      <c r="C1947" s="27"/>
      <c r="D1947" s="27"/>
      <c r="F1947" s="10"/>
      <c r="G1947" s="10"/>
    </row>
    <row r="1948" spans="3:7" x14ac:dyDescent="0.15">
      <c r="C1948" s="27"/>
      <c r="D1948" s="27"/>
      <c r="F1948" s="10"/>
      <c r="G1948" s="10"/>
    </row>
    <row r="1949" spans="3:7" x14ac:dyDescent="0.15">
      <c r="C1949" s="27"/>
      <c r="D1949" s="27"/>
      <c r="F1949" s="10"/>
      <c r="G1949" s="10"/>
    </row>
    <row r="1950" spans="3:7" x14ac:dyDescent="0.15">
      <c r="C1950" s="27"/>
      <c r="D1950" s="27"/>
      <c r="F1950" s="10"/>
      <c r="G1950" s="10"/>
    </row>
    <row r="1951" spans="3:7" x14ac:dyDescent="0.15">
      <c r="C1951" s="27"/>
      <c r="D1951" s="27"/>
      <c r="F1951" s="10"/>
      <c r="G1951" s="10"/>
    </row>
    <row r="1952" spans="3:7" x14ac:dyDescent="0.15">
      <c r="C1952" s="27"/>
      <c r="D1952" s="27"/>
      <c r="F1952" s="10"/>
      <c r="G1952" s="10"/>
    </row>
    <row r="1953" spans="3:7" x14ac:dyDescent="0.15">
      <c r="C1953" s="27"/>
      <c r="D1953" s="27"/>
      <c r="F1953" s="10"/>
      <c r="G1953" s="10"/>
    </row>
    <row r="1954" spans="3:7" x14ac:dyDescent="0.15">
      <c r="C1954" s="27"/>
      <c r="D1954" s="27"/>
      <c r="F1954" s="10"/>
      <c r="G1954" s="10"/>
    </row>
    <row r="1955" spans="3:7" x14ac:dyDescent="0.15">
      <c r="C1955" s="27"/>
      <c r="D1955" s="27"/>
      <c r="F1955" s="10"/>
      <c r="G1955" s="10"/>
    </row>
    <row r="1956" spans="3:7" x14ac:dyDescent="0.15">
      <c r="C1956" s="27"/>
      <c r="D1956" s="27"/>
      <c r="F1956" s="10"/>
      <c r="G1956" s="10"/>
    </row>
    <row r="1957" spans="3:7" x14ac:dyDescent="0.15">
      <c r="C1957" s="27"/>
      <c r="D1957" s="27"/>
      <c r="F1957" s="10"/>
      <c r="G1957" s="10"/>
    </row>
    <row r="1958" spans="3:7" x14ac:dyDescent="0.15">
      <c r="C1958" s="27"/>
      <c r="D1958" s="27"/>
      <c r="F1958" s="10"/>
      <c r="G1958" s="10"/>
    </row>
    <row r="1959" spans="3:7" x14ac:dyDescent="0.15">
      <c r="C1959" s="27"/>
      <c r="D1959" s="27"/>
      <c r="F1959" s="10"/>
      <c r="G1959" s="10"/>
    </row>
    <row r="1960" spans="3:7" x14ac:dyDescent="0.15">
      <c r="C1960" s="27"/>
      <c r="D1960" s="27"/>
      <c r="F1960" s="10"/>
      <c r="G1960" s="10"/>
    </row>
    <row r="1961" spans="3:7" x14ac:dyDescent="0.15">
      <c r="C1961" s="27"/>
      <c r="D1961" s="27"/>
      <c r="F1961" s="10"/>
      <c r="G1961" s="10"/>
    </row>
    <row r="1962" spans="3:7" x14ac:dyDescent="0.15">
      <c r="C1962" s="27"/>
      <c r="D1962" s="27"/>
      <c r="F1962" s="10"/>
      <c r="G1962" s="10"/>
    </row>
    <row r="1963" spans="3:7" x14ac:dyDescent="0.15">
      <c r="C1963" s="27"/>
      <c r="D1963" s="27"/>
      <c r="F1963" s="10"/>
      <c r="G1963" s="10"/>
    </row>
    <row r="1964" spans="3:7" x14ac:dyDescent="0.15">
      <c r="C1964" s="27"/>
      <c r="D1964" s="27"/>
      <c r="F1964" s="10"/>
      <c r="G1964" s="10"/>
    </row>
    <row r="1965" spans="3:7" x14ac:dyDescent="0.15">
      <c r="C1965" s="27"/>
      <c r="D1965" s="27"/>
      <c r="F1965" s="10"/>
      <c r="G1965" s="10"/>
    </row>
    <row r="1966" spans="3:7" x14ac:dyDescent="0.15">
      <c r="C1966" s="27"/>
      <c r="D1966" s="27"/>
      <c r="F1966" s="10"/>
      <c r="G1966" s="10"/>
    </row>
    <row r="1967" spans="3:7" x14ac:dyDescent="0.15">
      <c r="C1967" s="27"/>
      <c r="D1967" s="27"/>
      <c r="F1967" s="10"/>
      <c r="G1967" s="10"/>
    </row>
    <row r="1968" spans="3:7" x14ac:dyDescent="0.15">
      <c r="C1968" s="27"/>
      <c r="D1968" s="27"/>
      <c r="F1968" s="10"/>
      <c r="G1968" s="10"/>
    </row>
    <row r="1969" spans="3:7" x14ac:dyDescent="0.15">
      <c r="C1969" s="27"/>
      <c r="D1969" s="27"/>
      <c r="F1969" s="10"/>
      <c r="G1969" s="10"/>
    </row>
    <row r="1970" spans="3:7" x14ac:dyDescent="0.15">
      <c r="C1970" s="27"/>
      <c r="D1970" s="27"/>
      <c r="F1970" s="10"/>
      <c r="G1970" s="10"/>
    </row>
    <row r="1971" spans="3:7" x14ac:dyDescent="0.15">
      <c r="C1971" s="27"/>
      <c r="D1971" s="27"/>
      <c r="F1971" s="10"/>
      <c r="G1971" s="10"/>
    </row>
    <row r="1972" spans="3:7" x14ac:dyDescent="0.15">
      <c r="C1972" s="27"/>
      <c r="D1972" s="27"/>
      <c r="F1972" s="10"/>
      <c r="G1972" s="10"/>
    </row>
    <row r="1973" spans="3:7" x14ac:dyDescent="0.15">
      <c r="C1973" s="27"/>
      <c r="D1973" s="27"/>
      <c r="F1973" s="10"/>
      <c r="G1973" s="10"/>
    </row>
    <row r="1974" spans="3:7" x14ac:dyDescent="0.15">
      <c r="C1974" s="27"/>
      <c r="D1974" s="27"/>
      <c r="F1974" s="10"/>
      <c r="G1974" s="10"/>
    </row>
    <row r="1975" spans="3:7" x14ac:dyDescent="0.15">
      <c r="C1975" s="27"/>
      <c r="D1975" s="27"/>
      <c r="F1975" s="10"/>
      <c r="G1975" s="10"/>
    </row>
    <row r="1976" spans="3:7" x14ac:dyDescent="0.15">
      <c r="C1976" s="27"/>
      <c r="D1976" s="27"/>
      <c r="F1976" s="10"/>
      <c r="G1976" s="10"/>
    </row>
    <row r="1977" spans="3:7" x14ac:dyDescent="0.15">
      <c r="C1977" s="27"/>
      <c r="D1977" s="27"/>
      <c r="F1977" s="10"/>
      <c r="G1977" s="10"/>
    </row>
    <row r="1978" spans="3:7" x14ac:dyDescent="0.15">
      <c r="C1978" s="27"/>
      <c r="D1978" s="27"/>
      <c r="F1978" s="10"/>
      <c r="G1978" s="10"/>
    </row>
    <row r="1979" spans="3:7" x14ac:dyDescent="0.15">
      <c r="C1979" s="27"/>
      <c r="D1979" s="27"/>
      <c r="F1979" s="10"/>
      <c r="G1979" s="10"/>
    </row>
    <row r="1980" spans="3:7" x14ac:dyDescent="0.15">
      <c r="C1980" s="27"/>
      <c r="D1980" s="27"/>
      <c r="F1980" s="10"/>
      <c r="G1980" s="10"/>
    </row>
    <row r="1981" spans="3:7" x14ac:dyDescent="0.15">
      <c r="C1981" s="27"/>
      <c r="D1981" s="27"/>
      <c r="F1981" s="10"/>
      <c r="G1981" s="10"/>
    </row>
    <row r="1982" spans="3:7" x14ac:dyDescent="0.15">
      <c r="C1982" s="27"/>
      <c r="D1982" s="27"/>
      <c r="F1982" s="10"/>
      <c r="G1982" s="10"/>
    </row>
    <row r="1983" spans="3:7" x14ac:dyDescent="0.15">
      <c r="C1983" s="27"/>
      <c r="D1983" s="27"/>
      <c r="F1983" s="10"/>
      <c r="G1983" s="10"/>
    </row>
    <row r="1984" spans="3:7" x14ac:dyDescent="0.15">
      <c r="C1984" s="27"/>
      <c r="D1984" s="27"/>
      <c r="F1984" s="10"/>
      <c r="G1984" s="10"/>
    </row>
    <row r="1985" spans="3:7" x14ac:dyDescent="0.15">
      <c r="C1985" s="27"/>
      <c r="D1985" s="27"/>
      <c r="F1985" s="10"/>
      <c r="G1985" s="10"/>
    </row>
    <row r="1986" spans="3:7" x14ac:dyDescent="0.15">
      <c r="C1986" s="27"/>
      <c r="D1986" s="27"/>
      <c r="F1986" s="10"/>
      <c r="G1986" s="10"/>
    </row>
    <row r="1987" spans="3:7" x14ac:dyDescent="0.15">
      <c r="C1987" s="27"/>
      <c r="D1987" s="27"/>
      <c r="F1987" s="10"/>
      <c r="G1987" s="10"/>
    </row>
    <row r="1988" spans="3:7" x14ac:dyDescent="0.15">
      <c r="C1988" s="27"/>
      <c r="D1988" s="27"/>
      <c r="F1988" s="10"/>
      <c r="G1988" s="10"/>
    </row>
    <row r="1989" spans="3:7" x14ac:dyDescent="0.15">
      <c r="C1989" s="27"/>
      <c r="D1989" s="27"/>
      <c r="F1989" s="10"/>
      <c r="G1989" s="10"/>
    </row>
    <row r="1990" spans="3:7" x14ac:dyDescent="0.15">
      <c r="C1990" s="27"/>
      <c r="D1990" s="27"/>
      <c r="F1990" s="10"/>
      <c r="G1990" s="10"/>
    </row>
    <row r="1991" spans="3:7" x14ac:dyDescent="0.15">
      <c r="C1991" s="27"/>
      <c r="D1991" s="27"/>
      <c r="F1991" s="10"/>
      <c r="G1991" s="10"/>
    </row>
    <row r="1992" spans="3:7" x14ac:dyDescent="0.15">
      <c r="C1992" s="27"/>
      <c r="D1992" s="27"/>
      <c r="F1992" s="10"/>
      <c r="G1992" s="10"/>
    </row>
    <row r="1993" spans="3:7" x14ac:dyDescent="0.15">
      <c r="C1993" s="27"/>
      <c r="D1993" s="27"/>
      <c r="F1993" s="10"/>
      <c r="G1993" s="10"/>
    </row>
    <row r="1994" spans="3:7" x14ac:dyDescent="0.15">
      <c r="C1994" s="27"/>
      <c r="D1994" s="27"/>
      <c r="F1994" s="10"/>
      <c r="G1994" s="10"/>
    </row>
    <row r="1995" spans="3:7" x14ac:dyDescent="0.15">
      <c r="C1995" s="27"/>
      <c r="D1995" s="27"/>
      <c r="F1995" s="10"/>
      <c r="G1995" s="10"/>
    </row>
    <row r="1996" spans="3:7" x14ac:dyDescent="0.15">
      <c r="C1996" s="27"/>
      <c r="D1996" s="27"/>
      <c r="F1996" s="10"/>
      <c r="G1996" s="10"/>
    </row>
    <row r="1997" spans="3:7" x14ac:dyDescent="0.15">
      <c r="C1997" s="27"/>
      <c r="D1997" s="27"/>
      <c r="F1997" s="10"/>
      <c r="G1997" s="10"/>
    </row>
    <row r="1998" spans="3:7" x14ac:dyDescent="0.15">
      <c r="C1998" s="27"/>
      <c r="D1998" s="27"/>
      <c r="F1998" s="10"/>
      <c r="G1998" s="10"/>
    </row>
    <row r="1999" spans="3:7" x14ac:dyDescent="0.15">
      <c r="C1999" s="27"/>
      <c r="D1999" s="27"/>
      <c r="F1999" s="10"/>
      <c r="G1999" s="10"/>
    </row>
    <row r="2000" spans="3:7" x14ac:dyDescent="0.15">
      <c r="C2000" s="27"/>
      <c r="D2000" s="27"/>
      <c r="F2000" s="10"/>
      <c r="G2000" s="10"/>
    </row>
    <row r="2001" spans="3:7" x14ac:dyDescent="0.15">
      <c r="C2001" s="27"/>
      <c r="D2001" s="27"/>
      <c r="F2001" s="10"/>
      <c r="G2001" s="10"/>
    </row>
    <row r="2002" spans="3:7" x14ac:dyDescent="0.15">
      <c r="C2002" s="27"/>
      <c r="D2002" s="27"/>
      <c r="F2002" s="10"/>
      <c r="G2002" s="10"/>
    </row>
    <row r="2003" spans="3:7" x14ac:dyDescent="0.15">
      <c r="C2003" s="27"/>
      <c r="D2003" s="27"/>
      <c r="F2003" s="10"/>
      <c r="G2003" s="10"/>
    </row>
    <row r="2004" spans="3:7" x14ac:dyDescent="0.15">
      <c r="C2004" s="27"/>
      <c r="D2004" s="27"/>
      <c r="F2004" s="10"/>
      <c r="G2004" s="10"/>
    </row>
    <row r="2005" spans="3:7" x14ac:dyDescent="0.15">
      <c r="C2005" s="27"/>
      <c r="D2005" s="27"/>
      <c r="F2005" s="10"/>
      <c r="G2005" s="10"/>
    </row>
    <row r="2006" spans="3:7" x14ac:dyDescent="0.15">
      <c r="C2006" s="27"/>
      <c r="D2006" s="27"/>
      <c r="F2006" s="10"/>
      <c r="G2006" s="10"/>
    </row>
    <row r="2007" spans="3:7" x14ac:dyDescent="0.15">
      <c r="C2007" s="27"/>
      <c r="D2007" s="27"/>
      <c r="F2007" s="10"/>
      <c r="G2007" s="10"/>
    </row>
    <row r="2008" spans="3:7" x14ac:dyDescent="0.15">
      <c r="C2008" s="27"/>
      <c r="D2008" s="27"/>
      <c r="F2008" s="10"/>
      <c r="G2008" s="10"/>
    </row>
    <row r="2009" spans="3:7" x14ac:dyDescent="0.15">
      <c r="C2009" s="27"/>
      <c r="D2009" s="27"/>
      <c r="F2009" s="10"/>
      <c r="G2009" s="10"/>
    </row>
    <row r="2010" spans="3:7" x14ac:dyDescent="0.15">
      <c r="C2010" s="27"/>
      <c r="D2010" s="27"/>
      <c r="F2010" s="10"/>
      <c r="G2010" s="10"/>
    </row>
    <row r="2011" spans="3:7" x14ac:dyDescent="0.15">
      <c r="C2011" s="27"/>
      <c r="D2011" s="27"/>
      <c r="F2011" s="10"/>
      <c r="G2011" s="10"/>
    </row>
    <row r="2012" spans="3:7" x14ac:dyDescent="0.15">
      <c r="C2012" s="27"/>
      <c r="D2012" s="27"/>
      <c r="F2012" s="10"/>
      <c r="G2012" s="10"/>
    </row>
    <row r="2013" spans="3:7" x14ac:dyDescent="0.15">
      <c r="C2013" s="27"/>
      <c r="D2013" s="27"/>
      <c r="F2013" s="10"/>
      <c r="G2013" s="10"/>
    </row>
    <row r="2014" spans="3:7" x14ac:dyDescent="0.15">
      <c r="C2014" s="27"/>
      <c r="D2014" s="27"/>
      <c r="F2014" s="10"/>
      <c r="G2014" s="10"/>
    </row>
    <row r="2015" spans="3:7" x14ac:dyDescent="0.15">
      <c r="C2015" s="27"/>
      <c r="D2015" s="27"/>
      <c r="F2015" s="10"/>
      <c r="G2015" s="10"/>
    </row>
    <row r="2016" spans="3:7" x14ac:dyDescent="0.15">
      <c r="C2016" s="27"/>
      <c r="D2016" s="27"/>
      <c r="F2016" s="10"/>
      <c r="G2016" s="10"/>
    </row>
    <row r="2017" spans="3:7" x14ac:dyDescent="0.15">
      <c r="C2017" s="27"/>
      <c r="D2017" s="27"/>
      <c r="F2017" s="10"/>
      <c r="G2017" s="10"/>
    </row>
    <row r="2018" spans="3:7" x14ac:dyDescent="0.15">
      <c r="C2018" s="27"/>
      <c r="D2018" s="27"/>
      <c r="F2018" s="10"/>
      <c r="G2018" s="10"/>
    </row>
    <row r="2019" spans="3:7" x14ac:dyDescent="0.15">
      <c r="C2019" s="27"/>
      <c r="D2019" s="27"/>
      <c r="F2019" s="10"/>
      <c r="G2019" s="10"/>
    </row>
    <row r="2020" spans="3:7" x14ac:dyDescent="0.15">
      <c r="C2020" s="27"/>
      <c r="D2020" s="27"/>
      <c r="F2020" s="10"/>
      <c r="G2020" s="10"/>
    </row>
    <row r="2021" spans="3:7" x14ac:dyDescent="0.15">
      <c r="C2021" s="27"/>
      <c r="D2021" s="27"/>
      <c r="F2021" s="10"/>
      <c r="G2021" s="10"/>
    </row>
    <row r="2022" spans="3:7" x14ac:dyDescent="0.15">
      <c r="C2022" s="27"/>
      <c r="D2022" s="27"/>
      <c r="F2022" s="10"/>
      <c r="G2022" s="10"/>
    </row>
    <row r="2023" spans="3:7" x14ac:dyDescent="0.15">
      <c r="C2023" s="27"/>
      <c r="D2023" s="27"/>
      <c r="F2023" s="10"/>
      <c r="G2023" s="10"/>
    </row>
    <row r="2024" spans="3:7" x14ac:dyDescent="0.15">
      <c r="C2024" s="27"/>
      <c r="D2024" s="27"/>
      <c r="F2024" s="10"/>
      <c r="G2024" s="10"/>
    </row>
    <row r="2025" spans="3:7" x14ac:dyDescent="0.15">
      <c r="C2025" s="27"/>
      <c r="D2025" s="27"/>
      <c r="F2025" s="10"/>
      <c r="G2025" s="10"/>
    </row>
    <row r="2026" spans="3:7" x14ac:dyDescent="0.15">
      <c r="C2026" s="27"/>
      <c r="D2026" s="27"/>
      <c r="F2026" s="10"/>
      <c r="G2026" s="10"/>
    </row>
    <row r="2027" spans="3:7" x14ac:dyDescent="0.15">
      <c r="C2027" s="27"/>
      <c r="D2027" s="27"/>
      <c r="F2027" s="10"/>
      <c r="G2027" s="10"/>
    </row>
    <row r="2028" spans="3:7" x14ac:dyDescent="0.15">
      <c r="C2028" s="27"/>
      <c r="D2028" s="27"/>
      <c r="F2028" s="10"/>
      <c r="G2028" s="10"/>
    </row>
    <row r="2029" spans="3:7" x14ac:dyDescent="0.15">
      <c r="C2029" s="27"/>
      <c r="D2029" s="27"/>
      <c r="F2029" s="10"/>
      <c r="G2029" s="10"/>
    </row>
    <row r="2030" spans="3:7" x14ac:dyDescent="0.15">
      <c r="C2030" s="27"/>
      <c r="D2030" s="27"/>
      <c r="F2030" s="10"/>
      <c r="G2030" s="10"/>
    </row>
    <row r="2031" spans="3:7" x14ac:dyDescent="0.15">
      <c r="C2031" s="27"/>
      <c r="D2031" s="27"/>
      <c r="F2031" s="10"/>
      <c r="G2031" s="10"/>
    </row>
    <row r="2032" spans="3:7" x14ac:dyDescent="0.15">
      <c r="C2032" s="27"/>
      <c r="D2032" s="27"/>
      <c r="F2032" s="10"/>
      <c r="G2032" s="10"/>
    </row>
    <row r="2033" spans="3:7" x14ac:dyDescent="0.15">
      <c r="C2033" s="27"/>
      <c r="D2033" s="27"/>
      <c r="F2033" s="10"/>
      <c r="G2033" s="10"/>
    </row>
    <row r="2034" spans="3:7" x14ac:dyDescent="0.15">
      <c r="C2034" s="27"/>
      <c r="D2034" s="27"/>
      <c r="F2034" s="10"/>
      <c r="G2034" s="10"/>
    </row>
    <row r="2035" spans="3:7" x14ac:dyDescent="0.15">
      <c r="C2035" s="27"/>
      <c r="D2035" s="27"/>
      <c r="F2035" s="10"/>
      <c r="G2035" s="10"/>
    </row>
    <row r="2036" spans="3:7" x14ac:dyDescent="0.15">
      <c r="C2036" s="27"/>
      <c r="D2036" s="27"/>
      <c r="F2036" s="10"/>
      <c r="G2036" s="10"/>
    </row>
    <row r="2037" spans="3:7" x14ac:dyDescent="0.15">
      <c r="C2037" s="27"/>
      <c r="D2037" s="27"/>
      <c r="F2037" s="10"/>
      <c r="G2037" s="10"/>
    </row>
    <row r="2038" spans="3:7" x14ac:dyDescent="0.15">
      <c r="C2038" s="27"/>
      <c r="D2038" s="27"/>
      <c r="F2038" s="10"/>
      <c r="G2038" s="10"/>
    </row>
    <row r="2039" spans="3:7" x14ac:dyDescent="0.15">
      <c r="C2039" s="27"/>
      <c r="D2039" s="27"/>
      <c r="F2039" s="10"/>
      <c r="G2039" s="10"/>
    </row>
    <row r="2040" spans="3:7" x14ac:dyDescent="0.15">
      <c r="C2040" s="27"/>
      <c r="D2040" s="27"/>
      <c r="F2040" s="10"/>
      <c r="G2040" s="10"/>
    </row>
    <row r="2041" spans="3:7" x14ac:dyDescent="0.15">
      <c r="C2041" s="27"/>
      <c r="D2041" s="27"/>
      <c r="F2041" s="10"/>
      <c r="G2041" s="10"/>
    </row>
    <row r="2042" spans="3:7" x14ac:dyDescent="0.15">
      <c r="C2042" s="27"/>
      <c r="D2042" s="27"/>
      <c r="F2042" s="10"/>
      <c r="G2042" s="10"/>
    </row>
    <row r="2043" spans="3:7" x14ac:dyDescent="0.15">
      <c r="C2043" s="27"/>
      <c r="D2043" s="27"/>
      <c r="F2043" s="10"/>
      <c r="G2043" s="10"/>
    </row>
    <row r="2044" spans="3:7" x14ac:dyDescent="0.15">
      <c r="C2044" s="27"/>
      <c r="D2044" s="27"/>
      <c r="F2044" s="10"/>
      <c r="G2044" s="10"/>
    </row>
    <row r="2045" spans="3:7" x14ac:dyDescent="0.15">
      <c r="C2045" s="27"/>
      <c r="D2045" s="27"/>
      <c r="F2045" s="10"/>
      <c r="G2045" s="10"/>
    </row>
    <row r="2046" spans="3:7" x14ac:dyDescent="0.15">
      <c r="C2046" s="27"/>
      <c r="D2046" s="27"/>
      <c r="F2046" s="10"/>
      <c r="G2046" s="10"/>
    </row>
    <row r="2047" spans="3:7" x14ac:dyDescent="0.15">
      <c r="C2047" s="27"/>
      <c r="D2047" s="27"/>
      <c r="F2047" s="10"/>
      <c r="G2047" s="10"/>
    </row>
    <row r="2048" spans="3:7" x14ac:dyDescent="0.15">
      <c r="C2048" s="27"/>
      <c r="D2048" s="27"/>
      <c r="F2048" s="10"/>
      <c r="G2048" s="10"/>
    </row>
    <row r="2049" spans="3:7" x14ac:dyDescent="0.15">
      <c r="C2049" s="27"/>
      <c r="D2049" s="27"/>
      <c r="F2049" s="10"/>
      <c r="G2049" s="10"/>
    </row>
    <row r="2050" spans="3:7" x14ac:dyDescent="0.15">
      <c r="C2050" s="27"/>
      <c r="D2050" s="27"/>
      <c r="F2050" s="10"/>
      <c r="G2050" s="10"/>
    </row>
    <row r="2051" spans="3:7" x14ac:dyDescent="0.15">
      <c r="C2051" s="27"/>
      <c r="D2051" s="27"/>
      <c r="F2051" s="10"/>
      <c r="G2051" s="10"/>
    </row>
    <row r="2052" spans="3:7" x14ac:dyDescent="0.15">
      <c r="C2052" s="27"/>
      <c r="D2052" s="27"/>
      <c r="F2052" s="10"/>
      <c r="G2052" s="10"/>
    </row>
    <row r="2053" spans="3:7" x14ac:dyDescent="0.15">
      <c r="C2053" s="27"/>
      <c r="D2053" s="27"/>
      <c r="F2053" s="10"/>
      <c r="G2053" s="10"/>
    </row>
    <row r="2054" spans="3:7" x14ac:dyDescent="0.15">
      <c r="C2054" s="27"/>
      <c r="D2054" s="27"/>
      <c r="F2054" s="10"/>
      <c r="G2054" s="10"/>
    </row>
    <row r="2055" spans="3:7" x14ac:dyDescent="0.15">
      <c r="C2055" s="27"/>
      <c r="D2055" s="27"/>
      <c r="F2055" s="10"/>
      <c r="G2055" s="10"/>
    </row>
    <row r="2056" spans="3:7" x14ac:dyDescent="0.15">
      <c r="C2056" s="27"/>
      <c r="D2056" s="27"/>
      <c r="F2056" s="10"/>
      <c r="G2056" s="10"/>
    </row>
    <row r="2057" spans="3:7" x14ac:dyDescent="0.15">
      <c r="C2057" s="27"/>
      <c r="D2057" s="27"/>
      <c r="F2057" s="10"/>
      <c r="G2057" s="10"/>
    </row>
    <row r="2058" spans="3:7" x14ac:dyDescent="0.15">
      <c r="C2058" s="27"/>
      <c r="D2058" s="27"/>
      <c r="F2058" s="10"/>
      <c r="G2058" s="10"/>
    </row>
    <row r="2059" spans="3:7" x14ac:dyDescent="0.15">
      <c r="C2059" s="27"/>
      <c r="D2059" s="27"/>
      <c r="F2059" s="10"/>
      <c r="G2059" s="10"/>
    </row>
    <row r="2060" spans="3:7" x14ac:dyDescent="0.15">
      <c r="C2060" s="27"/>
      <c r="D2060" s="27"/>
      <c r="F2060" s="10"/>
      <c r="G2060" s="10"/>
    </row>
    <row r="2061" spans="3:7" x14ac:dyDescent="0.15">
      <c r="C2061" s="27"/>
      <c r="D2061" s="27"/>
      <c r="F2061" s="10"/>
      <c r="G2061" s="10"/>
    </row>
    <row r="2062" spans="3:7" x14ac:dyDescent="0.15">
      <c r="C2062" s="27"/>
      <c r="D2062" s="27"/>
      <c r="F2062" s="10"/>
      <c r="G2062" s="10"/>
    </row>
    <row r="2063" spans="3:7" x14ac:dyDescent="0.15">
      <c r="C2063" s="27"/>
      <c r="D2063" s="27"/>
      <c r="F2063" s="10"/>
      <c r="G2063" s="10"/>
    </row>
    <row r="2064" spans="3:7" x14ac:dyDescent="0.15">
      <c r="C2064" s="27"/>
      <c r="D2064" s="27"/>
      <c r="F2064" s="10"/>
      <c r="G2064" s="10"/>
    </row>
    <row r="2065" spans="3:7" x14ac:dyDescent="0.15">
      <c r="C2065" s="27"/>
      <c r="D2065" s="27"/>
      <c r="F2065" s="10"/>
      <c r="G2065" s="10"/>
    </row>
    <row r="2066" spans="3:7" x14ac:dyDescent="0.15">
      <c r="C2066" s="27"/>
      <c r="D2066" s="27"/>
      <c r="F2066" s="10"/>
      <c r="G2066" s="10"/>
    </row>
    <row r="2067" spans="3:7" x14ac:dyDescent="0.15">
      <c r="C2067" s="27"/>
      <c r="D2067" s="27"/>
      <c r="F2067" s="10"/>
      <c r="G2067" s="10"/>
    </row>
    <row r="2068" spans="3:7" x14ac:dyDescent="0.15">
      <c r="C2068" s="27"/>
      <c r="D2068" s="27"/>
      <c r="F2068" s="10"/>
      <c r="G2068" s="10"/>
    </row>
    <row r="2069" spans="3:7" x14ac:dyDescent="0.15">
      <c r="C2069" s="27"/>
      <c r="D2069" s="27"/>
      <c r="F2069" s="10"/>
      <c r="G2069" s="10"/>
    </row>
    <row r="2070" spans="3:7" x14ac:dyDescent="0.15">
      <c r="C2070" s="27"/>
      <c r="D2070" s="27"/>
      <c r="F2070" s="10"/>
      <c r="G2070" s="10"/>
    </row>
    <row r="2071" spans="3:7" x14ac:dyDescent="0.15">
      <c r="C2071" s="27"/>
      <c r="D2071" s="27"/>
      <c r="F2071" s="10"/>
      <c r="G2071" s="10"/>
    </row>
    <row r="2072" spans="3:7" x14ac:dyDescent="0.15">
      <c r="C2072" s="27"/>
      <c r="D2072" s="27"/>
      <c r="F2072" s="10"/>
      <c r="G2072" s="10"/>
    </row>
    <row r="2073" spans="3:7" x14ac:dyDescent="0.15">
      <c r="C2073" s="27"/>
      <c r="D2073" s="27"/>
      <c r="F2073" s="10"/>
      <c r="G2073" s="10"/>
    </row>
    <row r="2074" spans="3:7" x14ac:dyDescent="0.15">
      <c r="C2074" s="27"/>
      <c r="D2074" s="27"/>
      <c r="F2074" s="10"/>
      <c r="G2074" s="10"/>
    </row>
    <row r="2075" spans="3:7" x14ac:dyDescent="0.15">
      <c r="C2075" s="27"/>
      <c r="D2075" s="27"/>
      <c r="F2075" s="10"/>
      <c r="G2075" s="10"/>
    </row>
    <row r="2076" spans="3:7" x14ac:dyDescent="0.15">
      <c r="C2076" s="27"/>
      <c r="D2076" s="27"/>
      <c r="F2076" s="10"/>
      <c r="G2076" s="10"/>
    </row>
    <row r="2077" spans="3:7" x14ac:dyDescent="0.15">
      <c r="C2077" s="27"/>
      <c r="D2077" s="27"/>
      <c r="F2077" s="10"/>
      <c r="G2077" s="10"/>
    </row>
    <row r="2078" spans="3:7" x14ac:dyDescent="0.15">
      <c r="C2078" s="27"/>
      <c r="D2078" s="27"/>
      <c r="F2078" s="10"/>
      <c r="G2078" s="10"/>
    </row>
    <row r="2079" spans="3:7" x14ac:dyDescent="0.15">
      <c r="C2079" s="27"/>
      <c r="D2079" s="27"/>
      <c r="F2079" s="10"/>
      <c r="G2079" s="10"/>
    </row>
    <row r="2080" spans="3:7" x14ac:dyDescent="0.15">
      <c r="C2080" s="27"/>
      <c r="D2080" s="27"/>
      <c r="F2080" s="10"/>
      <c r="G2080" s="10"/>
    </row>
    <row r="2081" spans="3:7" x14ac:dyDescent="0.15">
      <c r="C2081" s="27"/>
      <c r="D2081" s="27"/>
      <c r="F2081" s="10"/>
      <c r="G2081" s="10"/>
    </row>
    <row r="2082" spans="3:7" x14ac:dyDescent="0.15">
      <c r="C2082" s="27"/>
      <c r="D2082" s="27"/>
      <c r="F2082" s="10"/>
      <c r="G2082" s="10"/>
    </row>
    <row r="2083" spans="3:7" x14ac:dyDescent="0.15">
      <c r="C2083" s="27"/>
      <c r="D2083" s="27"/>
      <c r="F2083" s="10"/>
      <c r="G2083" s="10"/>
    </row>
    <row r="2084" spans="3:7" x14ac:dyDescent="0.15">
      <c r="C2084" s="27"/>
      <c r="D2084" s="27"/>
      <c r="F2084" s="10"/>
      <c r="G2084" s="10"/>
    </row>
    <row r="2085" spans="3:7" x14ac:dyDescent="0.15">
      <c r="C2085" s="27"/>
      <c r="D2085" s="27"/>
      <c r="F2085" s="10"/>
      <c r="G2085" s="10"/>
    </row>
    <row r="2086" spans="3:7" x14ac:dyDescent="0.15">
      <c r="C2086" s="27"/>
      <c r="D2086" s="27"/>
      <c r="F2086" s="10"/>
      <c r="G2086" s="10"/>
    </row>
    <row r="2087" spans="3:7" x14ac:dyDescent="0.15">
      <c r="C2087" s="27"/>
      <c r="D2087" s="27"/>
      <c r="F2087" s="10"/>
      <c r="G2087" s="10"/>
    </row>
    <row r="2088" spans="3:7" x14ac:dyDescent="0.15">
      <c r="C2088" s="27"/>
      <c r="D2088" s="27"/>
      <c r="F2088" s="10"/>
      <c r="G2088" s="10"/>
    </row>
    <row r="2089" spans="3:7" x14ac:dyDescent="0.15">
      <c r="C2089" s="27"/>
      <c r="D2089" s="27"/>
      <c r="F2089" s="10"/>
      <c r="G2089" s="10"/>
    </row>
    <row r="2090" spans="3:7" x14ac:dyDescent="0.15">
      <c r="C2090" s="27"/>
      <c r="D2090" s="27"/>
      <c r="F2090" s="10"/>
      <c r="G2090" s="10"/>
    </row>
    <row r="2091" spans="3:7" x14ac:dyDescent="0.15">
      <c r="C2091" s="27"/>
      <c r="D2091" s="27"/>
      <c r="F2091" s="10"/>
      <c r="G2091" s="10"/>
    </row>
    <row r="2092" spans="3:7" x14ac:dyDescent="0.15">
      <c r="C2092" s="27"/>
      <c r="D2092" s="27"/>
      <c r="F2092" s="10"/>
      <c r="G2092" s="10"/>
    </row>
    <row r="2093" spans="3:7" x14ac:dyDescent="0.15">
      <c r="C2093" s="27"/>
      <c r="D2093" s="27"/>
      <c r="F2093" s="10"/>
      <c r="G2093" s="10"/>
    </row>
    <row r="2094" spans="3:7" x14ac:dyDescent="0.15">
      <c r="C2094" s="27"/>
      <c r="D2094" s="27"/>
      <c r="F2094" s="10"/>
      <c r="G2094" s="10"/>
    </row>
    <row r="2095" spans="3:7" x14ac:dyDescent="0.15">
      <c r="C2095" s="27"/>
      <c r="D2095" s="27"/>
      <c r="F2095" s="10"/>
      <c r="G2095" s="10"/>
    </row>
    <row r="2096" spans="3:7" x14ac:dyDescent="0.15">
      <c r="C2096" s="27"/>
      <c r="D2096" s="27"/>
      <c r="F2096" s="10"/>
      <c r="G2096" s="10"/>
    </row>
    <row r="2097" spans="3:7" x14ac:dyDescent="0.15">
      <c r="C2097" s="27"/>
      <c r="D2097" s="27"/>
      <c r="F2097" s="10"/>
      <c r="G2097" s="10"/>
    </row>
    <row r="2098" spans="3:7" x14ac:dyDescent="0.15">
      <c r="C2098" s="27"/>
      <c r="D2098" s="27"/>
      <c r="F2098" s="10"/>
      <c r="G2098" s="10"/>
    </row>
    <row r="2099" spans="3:7" x14ac:dyDescent="0.15">
      <c r="C2099" s="27"/>
      <c r="D2099" s="27"/>
      <c r="F2099" s="10"/>
      <c r="G2099" s="10"/>
    </row>
    <row r="2100" spans="3:7" x14ac:dyDescent="0.15">
      <c r="C2100" s="27"/>
      <c r="D2100" s="27"/>
      <c r="F2100" s="10"/>
      <c r="G2100" s="10"/>
    </row>
    <row r="2101" spans="3:7" x14ac:dyDescent="0.15">
      <c r="C2101" s="27"/>
      <c r="D2101" s="27"/>
      <c r="F2101" s="10"/>
      <c r="G2101" s="10"/>
    </row>
    <row r="2102" spans="3:7" x14ac:dyDescent="0.15">
      <c r="C2102" s="27"/>
      <c r="D2102" s="27"/>
      <c r="F2102" s="10"/>
      <c r="G2102" s="10"/>
    </row>
    <row r="2103" spans="3:7" x14ac:dyDescent="0.15">
      <c r="C2103" s="27"/>
      <c r="D2103" s="27"/>
      <c r="F2103" s="10"/>
      <c r="G2103" s="10"/>
    </row>
    <row r="2104" spans="3:7" x14ac:dyDescent="0.15">
      <c r="C2104" s="27"/>
      <c r="D2104" s="27"/>
      <c r="F2104" s="10"/>
      <c r="G2104" s="10"/>
    </row>
    <row r="2105" spans="3:7" x14ac:dyDescent="0.15">
      <c r="C2105" s="27"/>
      <c r="D2105" s="27"/>
      <c r="F2105" s="10"/>
      <c r="G2105" s="10"/>
    </row>
    <row r="2106" spans="3:7" x14ac:dyDescent="0.15">
      <c r="C2106" s="27"/>
      <c r="D2106" s="27"/>
      <c r="F2106" s="10"/>
      <c r="G2106" s="10"/>
    </row>
    <row r="2107" spans="3:7" x14ac:dyDescent="0.15">
      <c r="C2107" s="27"/>
      <c r="D2107" s="27"/>
      <c r="F2107" s="10"/>
      <c r="G2107" s="10"/>
    </row>
    <row r="2108" spans="3:7" x14ac:dyDescent="0.15">
      <c r="C2108" s="27"/>
      <c r="D2108" s="27"/>
      <c r="F2108" s="10"/>
      <c r="G2108" s="10"/>
    </row>
    <row r="2109" spans="3:7" x14ac:dyDescent="0.15">
      <c r="C2109" s="27"/>
      <c r="D2109" s="27"/>
      <c r="F2109" s="10"/>
      <c r="G2109" s="10"/>
    </row>
    <row r="2110" spans="3:7" x14ac:dyDescent="0.15">
      <c r="C2110" s="27"/>
      <c r="D2110" s="27"/>
      <c r="F2110" s="10"/>
      <c r="G2110" s="10"/>
    </row>
    <row r="2111" spans="3:7" x14ac:dyDescent="0.15">
      <c r="C2111" s="27"/>
      <c r="D2111" s="27"/>
      <c r="F2111" s="10"/>
      <c r="G2111" s="10"/>
    </row>
    <row r="2112" spans="3:7" x14ac:dyDescent="0.15">
      <c r="C2112" s="27"/>
      <c r="D2112" s="27"/>
      <c r="F2112" s="10"/>
      <c r="G2112" s="10"/>
    </row>
    <row r="2113" spans="3:7" x14ac:dyDescent="0.15">
      <c r="C2113" s="27"/>
      <c r="D2113" s="27"/>
      <c r="F2113" s="10"/>
      <c r="G2113" s="10"/>
    </row>
    <row r="2114" spans="3:7" x14ac:dyDescent="0.15">
      <c r="C2114" s="27"/>
      <c r="D2114" s="27"/>
      <c r="F2114" s="10"/>
      <c r="G2114" s="10"/>
    </row>
    <row r="2115" spans="3:7" x14ac:dyDescent="0.15">
      <c r="C2115" s="27"/>
      <c r="D2115" s="27"/>
      <c r="F2115" s="10"/>
      <c r="G2115" s="10"/>
    </row>
    <row r="2116" spans="3:7" x14ac:dyDescent="0.15">
      <c r="C2116" s="27"/>
      <c r="D2116" s="27"/>
      <c r="F2116" s="10"/>
      <c r="G2116" s="10"/>
    </row>
    <row r="2117" spans="3:7" x14ac:dyDescent="0.15">
      <c r="C2117" s="27"/>
      <c r="D2117" s="27"/>
      <c r="F2117" s="10"/>
      <c r="G2117" s="10"/>
    </row>
    <row r="2118" spans="3:7" x14ac:dyDescent="0.15">
      <c r="C2118" s="27"/>
      <c r="D2118" s="27"/>
      <c r="F2118" s="10"/>
      <c r="G2118" s="10"/>
    </row>
    <row r="2119" spans="3:7" x14ac:dyDescent="0.15">
      <c r="C2119" s="27"/>
      <c r="D2119" s="27"/>
      <c r="F2119" s="10"/>
      <c r="G2119" s="10"/>
    </row>
    <row r="2120" spans="3:7" x14ac:dyDescent="0.15">
      <c r="C2120" s="27"/>
      <c r="D2120" s="27"/>
      <c r="F2120" s="10"/>
      <c r="G2120" s="10"/>
    </row>
    <row r="2121" spans="3:7" x14ac:dyDescent="0.15">
      <c r="C2121" s="27"/>
      <c r="D2121" s="27"/>
      <c r="F2121" s="10"/>
      <c r="G2121" s="10"/>
    </row>
    <row r="2122" spans="3:7" x14ac:dyDescent="0.15">
      <c r="C2122" s="27"/>
      <c r="D2122" s="27"/>
      <c r="F2122" s="10"/>
      <c r="G2122" s="10"/>
    </row>
    <row r="2123" spans="3:7" x14ac:dyDescent="0.15">
      <c r="C2123" s="27"/>
      <c r="D2123" s="27"/>
      <c r="F2123" s="10"/>
      <c r="G2123" s="10"/>
    </row>
    <row r="2124" spans="3:7" x14ac:dyDescent="0.15">
      <c r="C2124" s="27"/>
      <c r="D2124" s="27"/>
      <c r="F2124" s="10"/>
      <c r="G2124" s="10"/>
    </row>
    <row r="2125" spans="3:7" x14ac:dyDescent="0.15">
      <c r="C2125" s="27"/>
      <c r="D2125" s="27"/>
      <c r="F2125" s="10"/>
      <c r="G2125" s="10"/>
    </row>
    <row r="2126" spans="3:7" x14ac:dyDescent="0.15">
      <c r="C2126" s="27"/>
      <c r="D2126" s="27"/>
      <c r="F2126" s="10"/>
      <c r="G2126" s="10"/>
    </row>
    <row r="2127" spans="3:7" x14ac:dyDescent="0.15">
      <c r="C2127" s="27"/>
      <c r="D2127" s="27"/>
      <c r="F2127" s="10"/>
      <c r="G2127" s="10"/>
    </row>
    <row r="2128" spans="3:7" x14ac:dyDescent="0.15">
      <c r="C2128" s="27"/>
      <c r="D2128" s="27"/>
      <c r="F2128" s="10"/>
      <c r="G2128" s="10"/>
    </row>
    <row r="2129" spans="3:7" x14ac:dyDescent="0.15">
      <c r="C2129" s="27"/>
      <c r="D2129" s="27"/>
      <c r="F2129" s="10"/>
      <c r="G2129" s="10"/>
    </row>
    <row r="2130" spans="3:7" x14ac:dyDescent="0.15">
      <c r="C2130" s="27"/>
      <c r="D2130" s="27"/>
      <c r="F2130" s="10"/>
      <c r="G2130" s="10"/>
    </row>
    <row r="2131" spans="3:7" x14ac:dyDescent="0.15">
      <c r="C2131" s="27"/>
      <c r="D2131" s="27"/>
      <c r="F2131" s="10"/>
      <c r="G2131" s="10"/>
    </row>
    <row r="2132" spans="3:7" x14ac:dyDescent="0.15">
      <c r="C2132" s="27"/>
      <c r="D2132" s="27"/>
      <c r="F2132" s="10"/>
      <c r="G2132" s="10"/>
    </row>
    <row r="2133" spans="3:7" x14ac:dyDescent="0.15">
      <c r="C2133" s="27"/>
      <c r="D2133" s="27"/>
      <c r="F2133" s="10"/>
      <c r="G2133" s="10"/>
    </row>
    <row r="2134" spans="3:7" x14ac:dyDescent="0.15">
      <c r="C2134" s="27"/>
      <c r="D2134" s="27"/>
      <c r="F2134" s="10"/>
      <c r="G2134" s="10"/>
    </row>
    <row r="2135" spans="3:7" x14ac:dyDescent="0.15">
      <c r="C2135" s="27"/>
      <c r="D2135" s="27"/>
      <c r="F2135" s="10"/>
      <c r="G2135" s="10"/>
    </row>
    <row r="2136" spans="3:7" x14ac:dyDescent="0.15">
      <c r="C2136" s="27"/>
      <c r="D2136" s="27"/>
      <c r="F2136" s="10"/>
      <c r="G2136" s="10"/>
    </row>
    <row r="2137" spans="3:7" x14ac:dyDescent="0.15">
      <c r="C2137" s="27"/>
      <c r="D2137" s="27"/>
      <c r="F2137" s="10"/>
      <c r="G2137" s="10"/>
    </row>
    <row r="2138" spans="3:7" x14ac:dyDescent="0.15">
      <c r="C2138" s="27"/>
      <c r="D2138" s="27"/>
      <c r="F2138" s="10"/>
      <c r="G2138" s="10"/>
    </row>
    <row r="2139" spans="3:7" x14ac:dyDescent="0.15">
      <c r="C2139" s="27"/>
      <c r="D2139" s="27"/>
      <c r="F2139" s="10"/>
      <c r="G2139" s="10"/>
    </row>
    <row r="2140" spans="3:7" x14ac:dyDescent="0.15">
      <c r="C2140" s="27"/>
      <c r="D2140" s="27"/>
      <c r="F2140" s="10"/>
      <c r="G2140" s="10"/>
    </row>
    <row r="2141" spans="3:7" x14ac:dyDescent="0.15">
      <c r="C2141" s="27"/>
      <c r="D2141" s="27"/>
      <c r="F2141" s="10"/>
      <c r="G2141" s="10"/>
    </row>
    <row r="2142" spans="3:7" x14ac:dyDescent="0.15">
      <c r="C2142" s="27"/>
      <c r="D2142" s="27"/>
      <c r="F2142" s="10"/>
      <c r="G2142" s="10"/>
    </row>
    <row r="2143" spans="3:7" x14ac:dyDescent="0.15">
      <c r="C2143" s="27"/>
      <c r="D2143" s="27"/>
      <c r="F2143" s="10"/>
      <c r="G2143" s="10"/>
    </row>
    <row r="2144" spans="3:7" x14ac:dyDescent="0.15">
      <c r="C2144" s="27"/>
      <c r="D2144" s="27"/>
      <c r="F2144" s="10"/>
      <c r="G2144" s="10"/>
    </row>
    <row r="2145" spans="3:7" x14ac:dyDescent="0.15">
      <c r="C2145" s="27"/>
      <c r="D2145" s="27"/>
      <c r="F2145" s="10"/>
      <c r="G2145" s="10"/>
    </row>
    <row r="2146" spans="3:7" x14ac:dyDescent="0.15">
      <c r="C2146" s="27"/>
      <c r="D2146" s="27"/>
      <c r="F2146" s="10"/>
      <c r="G2146" s="10"/>
    </row>
    <row r="2147" spans="3:7" x14ac:dyDescent="0.15">
      <c r="C2147" s="27"/>
      <c r="D2147" s="27"/>
      <c r="F2147" s="10"/>
      <c r="G2147" s="10"/>
    </row>
    <row r="2148" spans="3:7" x14ac:dyDescent="0.15">
      <c r="C2148" s="27"/>
      <c r="D2148" s="27"/>
      <c r="F2148" s="10"/>
      <c r="G2148" s="10"/>
    </row>
    <row r="2149" spans="3:7" x14ac:dyDescent="0.15">
      <c r="C2149" s="27"/>
      <c r="D2149" s="27"/>
      <c r="F2149" s="10"/>
      <c r="G2149" s="10"/>
    </row>
    <row r="2150" spans="3:7" x14ac:dyDescent="0.15">
      <c r="C2150" s="27"/>
      <c r="D2150" s="27"/>
      <c r="F2150" s="10"/>
      <c r="G2150" s="10"/>
    </row>
    <row r="2151" spans="3:7" x14ac:dyDescent="0.15">
      <c r="C2151" s="27"/>
      <c r="D2151" s="27"/>
      <c r="F2151" s="10"/>
      <c r="G2151" s="10"/>
    </row>
    <row r="2152" spans="3:7" x14ac:dyDescent="0.15">
      <c r="C2152" s="27"/>
      <c r="D2152" s="27"/>
      <c r="F2152" s="10"/>
      <c r="G2152" s="10"/>
    </row>
    <row r="2153" spans="3:7" x14ac:dyDescent="0.15">
      <c r="C2153" s="27"/>
      <c r="D2153" s="27"/>
      <c r="F2153" s="10"/>
      <c r="G2153" s="10"/>
    </row>
    <row r="2154" spans="3:7" x14ac:dyDescent="0.15">
      <c r="C2154" s="27"/>
      <c r="D2154" s="27"/>
      <c r="F2154" s="10"/>
      <c r="G2154" s="10"/>
    </row>
    <row r="2155" spans="3:7" x14ac:dyDescent="0.15">
      <c r="C2155" s="27"/>
      <c r="D2155" s="27"/>
      <c r="F2155" s="10"/>
      <c r="G2155" s="10"/>
    </row>
    <row r="2156" spans="3:7" x14ac:dyDescent="0.15">
      <c r="C2156" s="27"/>
      <c r="D2156" s="27"/>
      <c r="F2156" s="10"/>
      <c r="G2156" s="10"/>
    </row>
    <row r="2157" spans="3:7" x14ac:dyDescent="0.15">
      <c r="C2157" s="27"/>
      <c r="D2157" s="27"/>
      <c r="F2157" s="10"/>
      <c r="G2157" s="10"/>
    </row>
    <row r="2158" spans="3:7" x14ac:dyDescent="0.15">
      <c r="C2158" s="27"/>
      <c r="D2158" s="27"/>
      <c r="F2158" s="10"/>
      <c r="G2158" s="10"/>
    </row>
    <row r="2159" spans="3:7" x14ac:dyDescent="0.15">
      <c r="C2159" s="27"/>
      <c r="D2159" s="27"/>
      <c r="F2159" s="10"/>
      <c r="G2159" s="10"/>
    </row>
    <row r="2160" spans="3:7" x14ac:dyDescent="0.15">
      <c r="C2160" s="27"/>
      <c r="D2160" s="27"/>
      <c r="F2160" s="10"/>
      <c r="G2160" s="10"/>
    </row>
    <row r="2161" spans="3:7" x14ac:dyDescent="0.15">
      <c r="C2161" s="27"/>
      <c r="D2161" s="27"/>
      <c r="F2161" s="10"/>
      <c r="G2161" s="10"/>
    </row>
    <row r="2162" spans="3:7" x14ac:dyDescent="0.15">
      <c r="C2162" s="27"/>
      <c r="D2162" s="27"/>
      <c r="F2162" s="10"/>
      <c r="G2162" s="10"/>
    </row>
    <row r="2163" spans="3:7" x14ac:dyDescent="0.15">
      <c r="C2163" s="27"/>
      <c r="D2163" s="27"/>
      <c r="F2163" s="10"/>
      <c r="G2163" s="10"/>
    </row>
    <row r="2164" spans="3:7" x14ac:dyDescent="0.15">
      <c r="C2164" s="27"/>
      <c r="D2164" s="27"/>
      <c r="F2164" s="10"/>
      <c r="G2164" s="10"/>
    </row>
    <row r="2165" spans="3:7" x14ac:dyDescent="0.15">
      <c r="C2165" s="27"/>
      <c r="D2165" s="27"/>
      <c r="F2165" s="10"/>
      <c r="G2165" s="10"/>
    </row>
    <row r="2166" spans="3:7" x14ac:dyDescent="0.15">
      <c r="C2166" s="27"/>
      <c r="D2166" s="27"/>
      <c r="F2166" s="10"/>
      <c r="G2166" s="10"/>
    </row>
    <row r="2167" spans="3:7" x14ac:dyDescent="0.15">
      <c r="C2167" s="27"/>
      <c r="D2167" s="27"/>
      <c r="F2167" s="10"/>
      <c r="G2167" s="10"/>
    </row>
    <row r="2168" spans="3:7" x14ac:dyDescent="0.15">
      <c r="C2168" s="27"/>
      <c r="D2168" s="27"/>
      <c r="F2168" s="10"/>
      <c r="G2168" s="10"/>
    </row>
    <row r="2169" spans="3:7" x14ac:dyDescent="0.15">
      <c r="C2169" s="27"/>
      <c r="D2169" s="27"/>
      <c r="F2169" s="10"/>
      <c r="G2169" s="10"/>
    </row>
    <row r="2170" spans="3:7" x14ac:dyDescent="0.15">
      <c r="C2170" s="27"/>
      <c r="D2170" s="27"/>
      <c r="F2170" s="10"/>
      <c r="G2170" s="10"/>
    </row>
    <row r="2171" spans="3:7" x14ac:dyDescent="0.15">
      <c r="C2171" s="27"/>
      <c r="D2171" s="27"/>
      <c r="F2171" s="10"/>
      <c r="G2171" s="10"/>
    </row>
    <row r="2172" spans="3:7" x14ac:dyDescent="0.15">
      <c r="C2172" s="27"/>
      <c r="D2172" s="27"/>
      <c r="F2172" s="10"/>
      <c r="G2172" s="10"/>
    </row>
    <row r="2173" spans="3:7" x14ac:dyDescent="0.15">
      <c r="C2173" s="27"/>
      <c r="D2173" s="27"/>
      <c r="F2173" s="10"/>
      <c r="G2173" s="10"/>
    </row>
    <row r="2174" spans="3:7" x14ac:dyDescent="0.15">
      <c r="C2174" s="27"/>
      <c r="D2174" s="27"/>
      <c r="F2174" s="10"/>
      <c r="G2174" s="10"/>
    </row>
    <row r="2175" spans="3:7" x14ac:dyDescent="0.15">
      <c r="C2175" s="27"/>
      <c r="D2175" s="27"/>
      <c r="F2175" s="10"/>
      <c r="G2175" s="10"/>
    </row>
    <row r="2176" spans="3:7" x14ac:dyDescent="0.15">
      <c r="C2176" s="27"/>
      <c r="D2176" s="27"/>
      <c r="F2176" s="10"/>
      <c r="G2176" s="10"/>
    </row>
    <row r="2177" spans="3:7" x14ac:dyDescent="0.15">
      <c r="C2177" s="27"/>
      <c r="D2177" s="27"/>
      <c r="F2177" s="10"/>
      <c r="G2177" s="10"/>
    </row>
    <row r="2178" spans="3:7" x14ac:dyDescent="0.15">
      <c r="C2178" s="27"/>
      <c r="D2178" s="27"/>
      <c r="F2178" s="10"/>
      <c r="G2178" s="10"/>
    </row>
    <row r="2179" spans="3:7" x14ac:dyDescent="0.15">
      <c r="C2179" s="27"/>
      <c r="D2179" s="27"/>
      <c r="F2179" s="10"/>
      <c r="G2179" s="10"/>
    </row>
    <row r="2180" spans="3:7" x14ac:dyDescent="0.15">
      <c r="C2180" s="27"/>
      <c r="D2180" s="27"/>
      <c r="F2180" s="10"/>
      <c r="G2180" s="10"/>
    </row>
    <row r="2181" spans="3:7" x14ac:dyDescent="0.15">
      <c r="C2181" s="27"/>
      <c r="D2181" s="27"/>
      <c r="F2181" s="10"/>
      <c r="G2181" s="10"/>
    </row>
    <row r="2182" spans="3:7" x14ac:dyDescent="0.15">
      <c r="C2182" s="27"/>
      <c r="D2182" s="27"/>
      <c r="F2182" s="10"/>
      <c r="G2182" s="10"/>
    </row>
    <row r="2183" spans="3:7" x14ac:dyDescent="0.15">
      <c r="C2183" s="27"/>
      <c r="D2183" s="27"/>
      <c r="F2183" s="10"/>
      <c r="G2183" s="10"/>
    </row>
    <row r="2184" spans="3:7" x14ac:dyDescent="0.15">
      <c r="C2184" s="27"/>
      <c r="D2184" s="27"/>
      <c r="F2184" s="10"/>
      <c r="G2184" s="10"/>
    </row>
    <row r="2185" spans="3:7" x14ac:dyDescent="0.15">
      <c r="C2185" s="27"/>
      <c r="D2185" s="27"/>
      <c r="F2185" s="10"/>
      <c r="G2185" s="10"/>
    </row>
    <row r="2186" spans="3:7" x14ac:dyDescent="0.15">
      <c r="C2186" s="27"/>
      <c r="D2186" s="27"/>
      <c r="F2186" s="10"/>
      <c r="G2186" s="10"/>
    </row>
    <row r="2187" spans="3:7" x14ac:dyDescent="0.15">
      <c r="C2187" s="27"/>
      <c r="D2187" s="27"/>
      <c r="F2187" s="10"/>
      <c r="G2187" s="10"/>
    </row>
    <row r="2188" spans="3:7" x14ac:dyDescent="0.15">
      <c r="C2188" s="27"/>
      <c r="D2188" s="27"/>
      <c r="F2188" s="10"/>
      <c r="G2188" s="10"/>
    </row>
    <row r="2189" spans="3:7" x14ac:dyDescent="0.15">
      <c r="C2189" s="27"/>
      <c r="D2189" s="27"/>
      <c r="F2189" s="10"/>
      <c r="G2189" s="10"/>
    </row>
    <row r="2190" spans="3:7" x14ac:dyDescent="0.15">
      <c r="C2190" s="27"/>
      <c r="D2190" s="27"/>
      <c r="F2190" s="10"/>
      <c r="G2190" s="10"/>
    </row>
    <row r="2191" spans="3:7" x14ac:dyDescent="0.15">
      <c r="C2191" s="27"/>
      <c r="D2191" s="27"/>
      <c r="F2191" s="10"/>
      <c r="G2191" s="10"/>
    </row>
    <row r="2192" spans="3:7" x14ac:dyDescent="0.15">
      <c r="C2192" s="27"/>
      <c r="D2192" s="27"/>
      <c r="F2192" s="10"/>
      <c r="G2192" s="10"/>
    </row>
    <row r="2193" spans="3:7" x14ac:dyDescent="0.15">
      <c r="C2193" s="27"/>
      <c r="D2193" s="27"/>
      <c r="F2193" s="10"/>
      <c r="G2193" s="10"/>
    </row>
    <row r="2194" spans="3:7" x14ac:dyDescent="0.15">
      <c r="C2194" s="27"/>
      <c r="D2194" s="27"/>
      <c r="F2194" s="10"/>
      <c r="G2194" s="10"/>
    </row>
    <row r="2195" spans="3:7" x14ac:dyDescent="0.15">
      <c r="C2195" s="27"/>
      <c r="D2195" s="27"/>
      <c r="F2195" s="10"/>
      <c r="G2195" s="10"/>
    </row>
    <row r="2196" spans="3:7" x14ac:dyDescent="0.15">
      <c r="C2196" s="27"/>
      <c r="D2196" s="27"/>
      <c r="F2196" s="10"/>
      <c r="G2196" s="10"/>
    </row>
    <row r="2197" spans="3:7" x14ac:dyDescent="0.15">
      <c r="C2197" s="27"/>
      <c r="D2197" s="27"/>
      <c r="F2197" s="10"/>
      <c r="G2197" s="10"/>
    </row>
    <row r="2198" spans="3:7" x14ac:dyDescent="0.15">
      <c r="C2198" s="27"/>
      <c r="D2198" s="27"/>
      <c r="F2198" s="10"/>
      <c r="G2198" s="10"/>
    </row>
    <row r="2199" spans="3:7" x14ac:dyDescent="0.15">
      <c r="C2199" s="27"/>
      <c r="D2199" s="27"/>
      <c r="F2199" s="10"/>
      <c r="G2199" s="10"/>
    </row>
    <row r="2200" spans="3:7" x14ac:dyDescent="0.15">
      <c r="C2200" s="27"/>
      <c r="D2200" s="27"/>
      <c r="F2200" s="10"/>
      <c r="G2200" s="10"/>
    </row>
    <row r="2201" spans="3:7" x14ac:dyDescent="0.15">
      <c r="C2201" s="27"/>
      <c r="D2201" s="27"/>
      <c r="F2201" s="10"/>
      <c r="G2201" s="10"/>
    </row>
    <row r="2202" spans="3:7" x14ac:dyDescent="0.15">
      <c r="C2202" s="27"/>
      <c r="D2202" s="27"/>
      <c r="F2202" s="10"/>
      <c r="G2202" s="10"/>
    </row>
    <row r="2203" spans="3:7" x14ac:dyDescent="0.15">
      <c r="C2203" s="27"/>
      <c r="D2203" s="27"/>
      <c r="F2203" s="10"/>
      <c r="G2203" s="10"/>
    </row>
    <row r="2204" spans="3:7" x14ac:dyDescent="0.15">
      <c r="C2204" s="27"/>
      <c r="D2204" s="27"/>
      <c r="F2204" s="10"/>
      <c r="G2204" s="10"/>
    </row>
    <row r="2205" spans="3:7" x14ac:dyDescent="0.15">
      <c r="C2205" s="27"/>
      <c r="D2205" s="27"/>
      <c r="F2205" s="10"/>
      <c r="G2205" s="10"/>
    </row>
    <row r="2206" spans="3:7" x14ac:dyDescent="0.15">
      <c r="C2206" s="27"/>
      <c r="D2206" s="27"/>
      <c r="F2206" s="10"/>
      <c r="G2206" s="10"/>
    </row>
    <row r="2207" spans="3:7" x14ac:dyDescent="0.15">
      <c r="C2207" s="27"/>
      <c r="D2207" s="27"/>
      <c r="F2207" s="10"/>
      <c r="G2207" s="10"/>
    </row>
    <row r="2208" spans="3:7" x14ac:dyDescent="0.15">
      <c r="C2208" s="27"/>
      <c r="D2208" s="27"/>
      <c r="F2208" s="10"/>
      <c r="G2208" s="10"/>
    </row>
    <row r="2209" spans="3:7" x14ac:dyDescent="0.15">
      <c r="C2209" s="27"/>
      <c r="D2209" s="27"/>
      <c r="F2209" s="10"/>
      <c r="G2209" s="10"/>
    </row>
    <row r="2210" spans="3:7" x14ac:dyDescent="0.15">
      <c r="C2210" s="27"/>
      <c r="D2210" s="27"/>
      <c r="F2210" s="10"/>
      <c r="G2210" s="10"/>
    </row>
    <row r="2211" spans="3:7" x14ac:dyDescent="0.15">
      <c r="C2211" s="27"/>
      <c r="D2211" s="27"/>
      <c r="F2211" s="10"/>
      <c r="G2211" s="10"/>
    </row>
    <row r="2212" spans="3:7" x14ac:dyDescent="0.15">
      <c r="C2212" s="27"/>
      <c r="D2212" s="27"/>
      <c r="F2212" s="10"/>
      <c r="G2212" s="10"/>
    </row>
    <row r="2213" spans="3:7" x14ac:dyDescent="0.15">
      <c r="C2213" s="27"/>
      <c r="D2213" s="27"/>
      <c r="F2213" s="10"/>
      <c r="G2213" s="10"/>
    </row>
    <row r="2214" spans="3:7" x14ac:dyDescent="0.15">
      <c r="C2214" s="27"/>
      <c r="D2214" s="27"/>
      <c r="F2214" s="10"/>
      <c r="G2214" s="10"/>
    </row>
    <row r="2215" spans="3:7" x14ac:dyDescent="0.15">
      <c r="C2215" s="27"/>
      <c r="D2215" s="27"/>
      <c r="F2215" s="10"/>
      <c r="G2215" s="10"/>
    </row>
    <row r="2216" spans="3:7" x14ac:dyDescent="0.15">
      <c r="C2216" s="27"/>
      <c r="D2216" s="27"/>
      <c r="F2216" s="10"/>
      <c r="G2216" s="10"/>
    </row>
    <row r="2217" spans="3:7" x14ac:dyDescent="0.15">
      <c r="C2217" s="27"/>
      <c r="D2217" s="27"/>
      <c r="F2217" s="10"/>
      <c r="G2217" s="10"/>
    </row>
    <row r="2218" spans="3:7" x14ac:dyDescent="0.15">
      <c r="C2218" s="27"/>
      <c r="D2218" s="27"/>
      <c r="F2218" s="10"/>
      <c r="G2218" s="10"/>
    </row>
    <row r="2219" spans="3:7" x14ac:dyDescent="0.15">
      <c r="C2219" s="27"/>
      <c r="D2219" s="27"/>
      <c r="F2219" s="10"/>
      <c r="G2219" s="10"/>
    </row>
    <row r="2220" spans="3:7" x14ac:dyDescent="0.15">
      <c r="C2220" s="27"/>
      <c r="D2220" s="27"/>
      <c r="F2220" s="10"/>
      <c r="G2220" s="10"/>
    </row>
    <row r="2221" spans="3:7" x14ac:dyDescent="0.15">
      <c r="C2221" s="27"/>
      <c r="D2221" s="27"/>
      <c r="F2221" s="10"/>
      <c r="G2221" s="10"/>
    </row>
    <row r="2222" spans="3:7" x14ac:dyDescent="0.15">
      <c r="C2222" s="27"/>
      <c r="D2222" s="27"/>
      <c r="F2222" s="10"/>
      <c r="G2222" s="10"/>
    </row>
    <row r="2223" spans="3:7" x14ac:dyDescent="0.15">
      <c r="C2223" s="27"/>
      <c r="D2223" s="27"/>
      <c r="F2223" s="10"/>
      <c r="G2223" s="10"/>
    </row>
    <row r="2224" spans="3:7" x14ac:dyDescent="0.15">
      <c r="C2224" s="27"/>
      <c r="D2224" s="27"/>
      <c r="F2224" s="10"/>
      <c r="G2224" s="10"/>
    </row>
    <row r="2225" spans="3:7" x14ac:dyDescent="0.15">
      <c r="C2225" s="27"/>
      <c r="D2225" s="27"/>
      <c r="F2225" s="10"/>
      <c r="G2225" s="10"/>
    </row>
    <row r="2226" spans="3:7" x14ac:dyDescent="0.15">
      <c r="C2226" s="27"/>
      <c r="D2226" s="27"/>
      <c r="F2226" s="10"/>
      <c r="G2226" s="10"/>
    </row>
    <row r="2227" spans="3:7" x14ac:dyDescent="0.15">
      <c r="C2227" s="27"/>
      <c r="D2227" s="27"/>
      <c r="F2227" s="10"/>
      <c r="G2227" s="10"/>
    </row>
    <row r="2228" spans="3:7" x14ac:dyDescent="0.15">
      <c r="C2228" s="27"/>
      <c r="D2228" s="27"/>
      <c r="F2228" s="10"/>
      <c r="G2228" s="10"/>
    </row>
    <row r="2229" spans="3:7" x14ac:dyDescent="0.15">
      <c r="C2229" s="27"/>
      <c r="D2229" s="27"/>
      <c r="F2229" s="10"/>
      <c r="G2229" s="10"/>
    </row>
    <row r="2230" spans="3:7" x14ac:dyDescent="0.15">
      <c r="C2230" s="27"/>
      <c r="D2230" s="27"/>
      <c r="F2230" s="10"/>
      <c r="G2230" s="10"/>
    </row>
    <row r="2231" spans="3:7" x14ac:dyDescent="0.15">
      <c r="C2231" s="27"/>
      <c r="D2231" s="27"/>
      <c r="F2231" s="10"/>
      <c r="G2231" s="10"/>
    </row>
    <row r="2232" spans="3:7" x14ac:dyDescent="0.15">
      <c r="C2232" s="27"/>
      <c r="D2232" s="27"/>
      <c r="F2232" s="10"/>
      <c r="G2232" s="10"/>
    </row>
    <row r="2233" spans="3:7" x14ac:dyDescent="0.15">
      <c r="C2233" s="27"/>
      <c r="D2233" s="27"/>
      <c r="F2233" s="10"/>
      <c r="G2233" s="10"/>
    </row>
    <row r="2234" spans="3:7" x14ac:dyDescent="0.15">
      <c r="C2234" s="27"/>
      <c r="D2234" s="27"/>
      <c r="F2234" s="10"/>
      <c r="G2234" s="10"/>
    </row>
    <row r="2235" spans="3:7" x14ac:dyDescent="0.15">
      <c r="C2235" s="27"/>
      <c r="D2235" s="27"/>
      <c r="F2235" s="10"/>
      <c r="G2235" s="10"/>
    </row>
    <row r="2236" spans="3:7" x14ac:dyDescent="0.15">
      <c r="C2236" s="27"/>
      <c r="D2236" s="27"/>
      <c r="F2236" s="10"/>
      <c r="G2236" s="10"/>
    </row>
    <row r="2237" spans="3:7" x14ac:dyDescent="0.15">
      <c r="C2237" s="27"/>
      <c r="D2237" s="27"/>
      <c r="F2237" s="10"/>
      <c r="G2237" s="10"/>
    </row>
    <row r="2238" spans="3:7" x14ac:dyDescent="0.15">
      <c r="C2238" s="27"/>
      <c r="D2238" s="27"/>
      <c r="F2238" s="10"/>
      <c r="G2238" s="10"/>
    </row>
    <row r="2239" spans="3:7" x14ac:dyDescent="0.15">
      <c r="C2239" s="27"/>
      <c r="D2239" s="27"/>
      <c r="F2239" s="10"/>
      <c r="G2239" s="10"/>
    </row>
    <row r="2240" spans="3:7" x14ac:dyDescent="0.15">
      <c r="C2240" s="27"/>
      <c r="D2240" s="27"/>
      <c r="F2240" s="10"/>
      <c r="G2240" s="10"/>
    </row>
    <row r="2241" spans="3:7" x14ac:dyDescent="0.15">
      <c r="C2241" s="27"/>
      <c r="D2241" s="27"/>
      <c r="F2241" s="10"/>
      <c r="G2241" s="10"/>
    </row>
    <row r="2242" spans="3:7" x14ac:dyDescent="0.15">
      <c r="C2242" s="27"/>
      <c r="D2242" s="27"/>
      <c r="F2242" s="10"/>
      <c r="G2242" s="10"/>
    </row>
    <row r="2243" spans="3:7" x14ac:dyDescent="0.15">
      <c r="C2243" s="27"/>
      <c r="D2243" s="27"/>
      <c r="F2243" s="10"/>
      <c r="G2243" s="10"/>
    </row>
    <row r="2244" spans="3:7" x14ac:dyDescent="0.15">
      <c r="C2244" s="27"/>
      <c r="D2244" s="27"/>
      <c r="F2244" s="10"/>
      <c r="G2244" s="10"/>
    </row>
    <row r="2245" spans="3:7" x14ac:dyDescent="0.15">
      <c r="C2245" s="27"/>
      <c r="D2245" s="27"/>
      <c r="F2245" s="10"/>
      <c r="G2245" s="10"/>
    </row>
    <row r="2246" spans="3:7" x14ac:dyDescent="0.15">
      <c r="C2246" s="27"/>
      <c r="D2246" s="27"/>
      <c r="F2246" s="10"/>
      <c r="G2246" s="10"/>
    </row>
    <row r="2247" spans="3:7" x14ac:dyDescent="0.15">
      <c r="C2247" s="27"/>
      <c r="D2247" s="27"/>
      <c r="F2247" s="10"/>
      <c r="G2247" s="10"/>
    </row>
    <row r="2248" spans="3:7" x14ac:dyDescent="0.15">
      <c r="C2248" s="27"/>
      <c r="D2248" s="27"/>
      <c r="F2248" s="10"/>
      <c r="G2248" s="10"/>
    </row>
    <row r="2249" spans="3:7" x14ac:dyDescent="0.15">
      <c r="C2249" s="27"/>
      <c r="D2249" s="27"/>
      <c r="F2249" s="10"/>
      <c r="G2249" s="10"/>
    </row>
    <row r="2250" spans="3:7" x14ac:dyDescent="0.15">
      <c r="C2250" s="27"/>
      <c r="D2250" s="27"/>
      <c r="F2250" s="10"/>
      <c r="G2250" s="10"/>
    </row>
    <row r="2251" spans="3:7" x14ac:dyDescent="0.15">
      <c r="C2251" s="27"/>
      <c r="D2251" s="27"/>
      <c r="F2251" s="10"/>
      <c r="G2251" s="10"/>
    </row>
    <row r="2252" spans="3:7" x14ac:dyDescent="0.15">
      <c r="C2252" s="27"/>
      <c r="D2252" s="27"/>
      <c r="F2252" s="10"/>
      <c r="G2252" s="10"/>
    </row>
    <row r="2253" spans="3:7" x14ac:dyDescent="0.15">
      <c r="C2253" s="27"/>
      <c r="D2253" s="27"/>
      <c r="F2253" s="10"/>
      <c r="G2253" s="10"/>
    </row>
    <row r="2254" spans="3:7" x14ac:dyDescent="0.15">
      <c r="C2254" s="27"/>
      <c r="D2254" s="27"/>
      <c r="F2254" s="10"/>
      <c r="G2254" s="10"/>
    </row>
    <row r="2255" spans="3:7" x14ac:dyDescent="0.15">
      <c r="C2255" s="27"/>
      <c r="D2255" s="27"/>
      <c r="F2255" s="10"/>
      <c r="G2255" s="10"/>
    </row>
    <row r="2256" spans="3:7" x14ac:dyDescent="0.15">
      <c r="C2256" s="27"/>
      <c r="D2256" s="27"/>
      <c r="F2256" s="10"/>
      <c r="G2256" s="10"/>
    </row>
    <row r="2257" spans="3:7" x14ac:dyDescent="0.15">
      <c r="C2257" s="27"/>
      <c r="D2257" s="27"/>
      <c r="F2257" s="10"/>
      <c r="G2257" s="10"/>
    </row>
    <row r="2258" spans="3:7" x14ac:dyDescent="0.15">
      <c r="C2258" s="27"/>
      <c r="D2258" s="27"/>
      <c r="F2258" s="10"/>
      <c r="G2258" s="10"/>
    </row>
    <row r="2259" spans="3:7" x14ac:dyDescent="0.15">
      <c r="C2259" s="27"/>
      <c r="D2259" s="27"/>
      <c r="F2259" s="10"/>
      <c r="G2259" s="10"/>
    </row>
    <row r="2260" spans="3:7" x14ac:dyDescent="0.15">
      <c r="C2260" s="27"/>
      <c r="D2260" s="27"/>
      <c r="F2260" s="10"/>
      <c r="G2260" s="10"/>
    </row>
    <row r="2261" spans="3:7" x14ac:dyDescent="0.15">
      <c r="C2261" s="27"/>
      <c r="D2261" s="27"/>
      <c r="F2261" s="10"/>
      <c r="G2261" s="10"/>
    </row>
    <row r="2262" spans="3:7" x14ac:dyDescent="0.15">
      <c r="C2262" s="27"/>
      <c r="D2262" s="27"/>
      <c r="F2262" s="10"/>
      <c r="G2262" s="10"/>
    </row>
    <row r="2263" spans="3:7" x14ac:dyDescent="0.15">
      <c r="C2263" s="27"/>
      <c r="D2263" s="27"/>
      <c r="F2263" s="10"/>
      <c r="G2263" s="10"/>
    </row>
    <row r="2264" spans="3:7" x14ac:dyDescent="0.15">
      <c r="C2264" s="27"/>
      <c r="D2264" s="27"/>
      <c r="F2264" s="10"/>
      <c r="G2264" s="10"/>
    </row>
    <row r="2265" spans="3:7" x14ac:dyDescent="0.15">
      <c r="C2265" s="27"/>
      <c r="D2265" s="27"/>
      <c r="F2265" s="10"/>
      <c r="G2265" s="10"/>
    </row>
    <row r="2266" spans="3:7" x14ac:dyDescent="0.15">
      <c r="C2266" s="27"/>
      <c r="D2266" s="27"/>
      <c r="F2266" s="10"/>
      <c r="G2266" s="10"/>
    </row>
    <row r="2267" spans="3:7" x14ac:dyDescent="0.15">
      <c r="C2267" s="27"/>
      <c r="D2267" s="27"/>
      <c r="F2267" s="10"/>
      <c r="G2267" s="10"/>
    </row>
    <row r="2268" spans="3:7" x14ac:dyDescent="0.15">
      <c r="C2268" s="27"/>
      <c r="D2268" s="27"/>
      <c r="F2268" s="10"/>
      <c r="G2268" s="10"/>
    </row>
    <row r="2269" spans="3:7" x14ac:dyDescent="0.15">
      <c r="C2269" s="27"/>
      <c r="D2269" s="27"/>
      <c r="F2269" s="10"/>
      <c r="G2269" s="10"/>
    </row>
    <row r="2270" spans="3:7" x14ac:dyDescent="0.15">
      <c r="C2270" s="27"/>
      <c r="D2270" s="27"/>
      <c r="F2270" s="10"/>
      <c r="G2270" s="10"/>
    </row>
    <row r="2271" spans="3:7" x14ac:dyDescent="0.15">
      <c r="C2271" s="27"/>
      <c r="D2271" s="27"/>
      <c r="F2271" s="10"/>
      <c r="G2271" s="10"/>
    </row>
    <row r="2272" spans="3:7" x14ac:dyDescent="0.15">
      <c r="C2272" s="27"/>
      <c r="D2272" s="27"/>
      <c r="F2272" s="10"/>
      <c r="G2272" s="10"/>
    </row>
    <row r="2273" spans="3:7" x14ac:dyDescent="0.15">
      <c r="C2273" s="27"/>
      <c r="D2273" s="27"/>
      <c r="F2273" s="10"/>
      <c r="G2273" s="10"/>
    </row>
    <row r="2274" spans="3:7" x14ac:dyDescent="0.15">
      <c r="C2274" s="27"/>
      <c r="D2274" s="27"/>
      <c r="F2274" s="10"/>
      <c r="G2274" s="10"/>
    </row>
    <row r="2275" spans="3:7" x14ac:dyDescent="0.15">
      <c r="C2275" s="27"/>
      <c r="D2275" s="27"/>
      <c r="F2275" s="10"/>
      <c r="G2275" s="10"/>
    </row>
    <row r="2276" spans="3:7" x14ac:dyDescent="0.15">
      <c r="C2276" s="27"/>
      <c r="D2276" s="27"/>
      <c r="F2276" s="10"/>
      <c r="G2276" s="10"/>
    </row>
    <row r="2277" spans="3:7" x14ac:dyDescent="0.15">
      <c r="C2277" s="27"/>
      <c r="D2277" s="27"/>
      <c r="F2277" s="10"/>
      <c r="G2277" s="10"/>
    </row>
    <row r="2278" spans="3:7" x14ac:dyDescent="0.15">
      <c r="C2278" s="27"/>
      <c r="D2278" s="27"/>
      <c r="F2278" s="10"/>
      <c r="G2278" s="10"/>
    </row>
    <row r="2279" spans="3:7" x14ac:dyDescent="0.15">
      <c r="C2279" s="27"/>
      <c r="D2279" s="27"/>
      <c r="F2279" s="10"/>
      <c r="G2279" s="10"/>
    </row>
    <row r="2280" spans="3:7" x14ac:dyDescent="0.15">
      <c r="C2280" s="27"/>
      <c r="D2280" s="27"/>
      <c r="F2280" s="10"/>
      <c r="G2280" s="10"/>
    </row>
    <row r="2281" spans="3:7" x14ac:dyDescent="0.15">
      <c r="C2281" s="27"/>
      <c r="D2281" s="27"/>
      <c r="F2281" s="10"/>
      <c r="G2281" s="10"/>
    </row>
    <row r="2282" spans="3:7" x14ac:dyDescent="0.15">
      <c r="C2282" s="27"/>
      <c r="D2282" s="27"/>
      <c r="F2282" s="10"/>
      <c r="G2282" s="10"/>
    </row>
    <row r="2283" spans="3:7" x14ac:dyDescent="0.15">
      <c r="C2283" s="27"/>
      <c r="D2283" s="27"/>
      <c r="F2283" s="10"/>
      <c r="G2283" s="10"/>
    </row>
    <row r="2284" spans="3:7" x14ac:dyDescent="0.15">
      <c r="C2284" s="27"/>
      <c r="D2284" s="27"/>
      <c r="F2284" s="10"/>
      <c r="G2284" s="10"/>
    </row>
    <row r="2285" spans="3:7" x14ac:dyDescent="0.15">
      <c r="C2285" s="27"/>
      <c r="D2285" s="27"/>
      <c r="F2285" s="10"/>
      <c r="G2285" s="10"/>
    </row>
    <row r="2286" spans="3:7" x14ac:dyDescent="0.15">
      <c r="C2286" s="27"/>
      <c r="D2286" s="27"/>
      <c r="F2286" s="10"/>
      <c r="G2286" s="10"/>
    </row>
    <row r="2287" spans="3:7" x14ac:dyDescent="0.15">
      <c r="C2287" s="27"/>
      <c r="D2287" s="27"/>
      <c r="F2287" s="10"/>
      <c r="G2287" s="10"/>
    </row>
    <row r="2288" spans="3:7" x14ac:dyDescent="0.15">
      <c r="C2288" s="27"/>
      <c r="D2288" s="27"/>
      <c r="F2288" s="10"/>
      <c r="G2288" s="10"/>
    </row>
    <row r="2289" spans="3:7" x14ac:dyDescent="0.15">
      <c r="C2289" s="27"/>
      <c r="D2289" s="27"/>
      <c r="F2289" s="10"/>
      <c r="G2289" s="10"/>
    </row>
    <row r="2290" spans="3:7" x14ac:dyDescent="0.15">
      <c r="C2290" s="27"/>
      <c r="D2290" s="27"/>
      <c r="F2290" s="10"/>
      <c r="G2290" s="10"/>
    </row>
    <row r="2291" spans="3:7" x14ac:dyDescent="0.15">
      <c r="C2291" s="27"/>
      <c r="D2291" s="27"/>
      <c r="F2291" s="10"/>
      <c r="G2291" s="10"/>
    </row>
    <row r="2292" spans="3:7" x14ac:dyDescent="0.15">
      <c r="C2292" s="27"/>
      <c r="D2292" s="27"/>
      <c r="F2292" s="10"/>
      <c r="G2292" s="10"/>
    </row>
    <row r="2293" spans="3:7" x14ac:dyDescent="0.15">
      <c r="C2293" s="27"/>
      <c r="D2293" s="27"/>
      <c r="F2293" s="10"/>
      <c r="G2293" s="10"/>
    </row>
    <row r="2294" spans="3:7" x14ac:dyDescent="0.15">
      <c r="C2294" s="27"/>
      <c r="D2294" s="27"/>
      <c r="F2294" s="10"/>
      <c r="G2294" s="10"/>
    </row>
    <row r="2295" spans="3:7" x14ac:dyDescent="0.15">
      <c r="C2295" s="27"/>
      <c r="D2295" s="27"/>
      <c r="F2295" s="10"/>
      <c r="G2295" s="10"/>
    </row>
    <row r="2296" spans="3:7" x14ac:dyDescent="0.15">
      <c r="C2296" s="27"/>
      <c r="D2296" s="27"/>
      <c r="F2296" s="10"/>
      <c r="G2296" s="10"/>
    </row>
    <row r="2297" spans="3:7" x14ac:dyDescent="0.15">
      <c r="C2297" s="27"/>
      <c r="D2297" s="27"/>
      <c r="F2297" s="10"/>
      <c r="G2297" s="10"/>
    </row>
    <row r="2298" spans="3:7" x14ac:dyDescent="0.15">
      <c r="C2298" s="27"/>
      <c r="D2298" s="27"/>
      <c r="F2298" s="10"/>
      <c r="G2298" s="10"/>
    </row>
    <row r="2299" spans="3:7" x14ac:dyDescent="0.15">
      <c r="C2299" s="27"/>
      <c r="D2299" s="27"/>
      <c r="F2299" s="10"/>
      <c r="G2299" s="10"/>
    </row>
    <row r="2300" spans="3:7" x14ac:dyDescent="0.15">
      <c r="C2300" s="27"/>
      <c r="D2300" s="27"/>
      <c r="F2300" s="10"/>
      <c r="G2300" s="10"/>
    </row>
    <row r="2301" spans="3:7" x14ac:dyDescent="0.15">
      <c r="C2301" s="27"/>
      <c r="D2301" s="27"/>
      <c r="F2301" s="10"/>
      <c r="G2301" s="10"/>
    </row>
    <row r="2302" spans="3:7" x14ac:dyDescent="0.15">
      <c r="C2302" s="27"/>
      <c r="D2302" s="27"/>
      <c r="F2302" s="10"/>
      <c r="G2302" s="10"/>
    </row>
    <row r="2303" spans="3:7" x14ac:dyDescent="0.15">
      <c r="C2303" s="27"/>
      <c r="D2303" s="27"/>
      <c r="F2303" s="10"/>
      <c r="G2303" s="10"/>
    </row>
    <row r="2304" spans="3:7" x14ac:dyDescent="0.15">
      <c r="C2304" s="27"/>
      <c r="D2304" s="27"/>
      <c r="F2304" s="10"/>
      <c r="G2304" s="10"/>
    </row>
    <row r="2305" spans="3:7" x14ac:dyDescent="0.15">
      <c r="C2305" s="27"/>
      <c r="D2305" s="27"/>
      <c r="F2305" s="10"/>
      <c r="G2305" s="10"/>
    </row>
    <row r="2306" spans="3:7" x14ac:dyDescent="0.15">
      <c r="C2306" s="27"/>
      <c r="D2306" s="27"/>
      <c r="F2306" s="10"/>
      <c r="G2306" s="10"/>
    </row>
    <row r="2307" spans="3:7" x14ac:dyDescent="0.15">
      <c r="C2307" s="27"/>
      <c r="D2307" s="27"/>
      <c r="F2307" s="10"/>
      <c r="G2307" s="10"/>
    </row>
    <row r="2308" spans="3:7" x14ac:dyDescent="0.15">
      <c r="C2308" s="27"/>
      <c r="D2308" s="27"/>
      <c r="F2308" s="10"/>
      <c r="G2308" s="10"/>
    </row>
    <row r="2309" spans="3:7" x14ac:dyDescent="0.15">
      <c r="C2309" s="27"/>
      <c r="D2309" s="27"/>
      <c r="F2309" s="10"/>
      <c r="G2309" s="10"/>
    </row>
    <row r="2310" spans="3:7" x14ac:dyDescent="0.15">
      <c r="C2310" s="27"/>
      <c r="D2310" s="27"/>
      <c r="F2310" s="10"/>
      <c r="G2310" s="10"/>
    </row>
    <row r="2311" spans="3:7" x14ac:dyDescent="0.15">
      <c r="C2311" s="27"/>
      <c r="D2311" s="27"/>
      <c r="F2311" s="10"/>
      <c r="G2311" s="10"/>
    </row>
    <row r="2312" spans="3:7" x14ac:dyDescent="0.15">
      <c r="C2312" s="27"/>
      <c r="D2312" s="27"/>
      <c r="F2312" s="10"/>
      <c r="G2312" s="10"/>
    </row>
    <row r="2313" spans="3:7" x14ac:dyDescent="0.15">
      <c r="C2313" s="27"/>
      <c r="D2313" s="27"/>
      <c r="F2313" s="10"/>
      <c r="G2313" s="10"/>
    </row>
    <row r="2314" spans="3:7" x14ac:dyDescent="0.15">
      <c r="C2314" s="27"/>
      <c r="D2314" s="27"/>
      <c r="F2314" s="10"/>
      <c r="G2314" s="10"/>
    </row>
    <row r="2315" spans="3:7" x14ac:dyDescent="0.15">
      <c r="C2315" s="27"/>
      <c r="D2315" s="27"/>
      <c r="F2315" s="10"/>
      <c r="G2315" s="10"/>
    </row>
    <row r="2316" spans="3:7" x14ac:dyDescent="0.15">
      <c r="C2316" s="27"/>
      <c r="D2316" s="27"/>
      <c r="F2316" s="10"/>
      <c r="G2316" s="10"/>
    </row>
    <row r="2317" spans="3:7" x14ac:dyDescent="0.15">
      <c r="C2317" s="27"/>
      <c r="D2317" s="27"/>
      <c r="F2317" s="10"/>
      <c r="G2317" s="10"/>
    </row>
    <row r="2318" spans="3:7" x14ac:dyDescent="0.15">
      <c r="C2318" s="27"/>
      <c r="D2318" s="27"/>
      <c r="F2318" s="10"/>
      <c r="G2318" s="10"/>
    </row>
    <row r="2319" spans="3:7" x14ac:dyDescent="0.15">
      <c r="C2319" s="27"/>
      <c r="D2319" s="27"/>
      <c r="F2319" s="10"/>
      <c r="G2319" s="10"/>
    </row>
    <row r="2320" spans="3:7" x14ac:dyDescent="0.15">
      <c r="C2320" s="27"/>
      <c r="D2320" s="27"/>
      <c r="F2320" s="10"/>
      <c r="G2320" s="10"/>
    </row>
    <row r="2321" spans="3:7" x14ac:dyDescent="0.15">
      <c r="C2321" s="27"/>
      <c r="D2321" s="27"/>
      <c r="F2321" s="10"/>
      <c r="G2321" s="10"/>
    </row>
    <row r="2322" spans="3:7" x14ac:dyDescent="0.15">
      <c r="C2322" s="27"/>
      <c r="D2322" s="27"/>
      <c r="F2322" s="10"/>
      <c r="G2322" s="10"/>
    </row>
    <row r="2323" spans="3:7" x14ac:dyDescent="0.15">
      <c r="C2323" s="27"/>
      <c r="D2323" s="27"/>
      <c r="F2323" s="10"/>
      <c r="G2323" s="10"/>
    </row>
    <row r="2324" spans="3:7" x14ac:dyDescent="0.15">
      <c r="C2324" s="27"/>
      <c r="D2324" s="27"/>
      <c r="F2324" s="10"/>
      <c r="G2324" s="10"/>
    </row>
    <row r="2325" spans="3:7" x14ac:dyDescent="0.15">
      <c r="C2325" s="27"/>
      <c r="D2325" s="27"/>
      <c r="F2325" s="10"/>
      <c r="G2325" s="10"/>
    </row>
    <row r="2326" spans="3:7" x14ac:dyDescent="0.15">
      <c r="C2326" s="27"/>
      <c r="D2326" s="27"/>
      <c r="F2326" s="10"/>
      <c r="G2326" s="10"/>
    </row>
    <row r="2327" spans="3:7" x14ac:dyDescent="0.15">
      <c r="C2327" s="27"/>
      <c r="D2327" s="27"/>
      <c r="F2327" s="10"/>
      <c r="G2327" s="10"/>
    </row>
    <row r="2328" spans="3:7" x14ac:dyDescent="0.15">
      <c r="C2328" s="27"/>
      <c r="D2328" s="27"/>
      <c r="F2328" s="10"/>
      <c r="G2328" s="10"/>
    </row>
    <row r="2329" spans="3:7" x14ac:dyDescent="0.15">
      <c r="C2329" s="27"/>
      <c r="D2329" s="27"/>
      <c r="F2329" s="10"/>
      <c r="G2329" s="10"/>
    </row>
    <row r="2330" spans="3:7" x14ac:dyDescent="0.15">
      <c r="C2330" s="27"/>
      <c r="D2330" s="27"/>
      <c r="F2330" s="10"/>
      <c r="G2330" s="10"/>
    </row>
    <row r="2331" spans="3:7" x14ac:dyDescent="0.15">
      <c r="C2331" s="27"/>
      <c r="D2331" s="27"/>
      <c r="F2331" s="10"/>
      <c r="G2331" s="10"/>
    </row>
    <row r="2332" spans="3:7" x14ac:dyDescent="0.15">
      <c r="C2332" s="27"/>
      <c r="D2332" s="27"/>
      <c r="F2332" s="10"/>
      <c r="G2332" s="10"/>
    </row>
    <row r="2333" spans="3:7" x14ac:dyDescent="0.15">
      <c r="C2333" s="27"/>
      <c r="D2333" s="27"/>
      <c r="F2333" s="10"/>
      <c r="G2333" s="10"/>
    </row>
    <row r="2334" spans="3:7" x14ac:dyDescent="0.15">
      <c r="C2334" s="27"/>
      <c r="D2334" s="27"/>
      <c r="F2334" s="10"/>
      <c r="G2334" s="10"/>
    </row>
    <row r="2335" spans="3:7" x14ac:dyDescent="0.15">
      <c r="C2335" s="27"/>
      <c r="D2335" s="27"/>
      <c r="F2335" s="10"/>
      <c r="G2335" s="10"/>
    </row>
    <row r="2336" spans="3:7" x14ac:dyDescent="0.15">
      <c r="C2336" s="27"/>
      <c r="D2336" s="27"/>
      <c r="F2336" s="10"/>
      <c r="G2336" s="10"/>
    </row>
    <row r="2337" spans="3:7" x14ac:dyDescent="0.15">
      <c r="C2337" s="27"/>
      <c r="D2337" s="27"/>
      <c r="F2337" s="10"/>
      <c r="G2337" s="10"/>
    </row>
    <row r="2338" spans="3:7" x14ac:dyDescent="0.15">
      <c r="C2338" s="27"/>
      <c r="D2338" s="27"/>
      <c r="F2338" s="10"/>
      <c r="G2338" s="10"/>
    </row>
    <row r="2339" spans="3:7" x14ac:dyDescent="0.15">
      <c r="C2339" s="27"/>
      <c r="D2339" s="27"/>
      <c r="F2339" s="10"/>
      <c r="G2339" s="10"/>
    </row>
    <row r="2340" spans="3:7" x14ac:dyDescent="0.15">
      <c r="C2340" s="27"/>
      <c r="D2340" s="27"/>
      <c r="F2340" s="10"/>
      <c r="G2340" s="10"/>
    </row>
    <row r="2341" spans="3:7" x14ac:dyDescent="0.15">
      <c r="C2341" s="27"/>
      <c r="D2341" s="27"/>
      <c r="F2341" s="10"/>
      <c r="G2341" s="10"/>
    </row>
    <row r="2342" spans="3:7" x14ac:dyDescent="0.15">
      <c r="C2342" s="27"/>
      <c r="D2342" s="27"/>
      <c r="F2342" s="10"/>
      <c r="G2342" s="10"/>
    </row>
    <row r="2343" spans="3:7" x14ac:dyDescent="0.15">
      <c r="C2343" s="27"/>
      <c r="D2343" s="27"/>
      <c r="F2343" s="10"/>
      <c r="G2343" s="10"/>
    </row>
    <row r="2344" spans="3:7" x14ac:dyDescent="0.15">
      <c r="C2344" s="27"/>
      <c r="D2344" s="27"/>
      <c r="F2344" s="10"/>
      <c r="G2344" s="10"/>
    </row>
    <row r="2345" spans="3:7" x14ac:dyDescent="0.15">
      <c r="C2345" s="27"/>
      <c r="D2345" s="27"/>
      <c r="F2345" s="10"/>
      <c r="G2345" s="10"/>
    </row>
    <row r="2346" spans="3:7" x14ac:dyDescent="0.15">
      <c r="C2346" s="27"/>
      <c r="D2346" s="27"/>
      <c r="F2346" s="10"/>
      <c r="G2346" s="10"/>
    </row>
    <row r="2347" spans="3:7" x14ac:dyDescent="0.15">
      <c r="C2347" s="27"/>
      <c r="D2347" s="27"/>
      <c r="F2347" s="10"/>
      <c r="G2347" s="10"/>
    </row>
    <row r="2348" spans="3:7" x14ac:dyDescent="0.15">
      <c r="C2348" s="27"/>
      <c r="D2348" s="27"/>
      <c r="F2348" s="10"/>
      <c r="G2348" s="10"/>
    </row>
    <row r="2349" spans="3:7" x14ac:dyDescent="0.15">
      <c r="C2349" s="27"/>
      <c r="D2349" s="27"/>
      <c r="F2349" s="10"/>
      <c r="G2349" s="10"/>
    </row>
    <row r="2350" spans="3:7" x14ac:dyDescent="0.15">
      <c r="C2350" s="27"/>
      <c r="D2350" s="27"/>
      <c r="F2350" s="10"/>
      <c r="G2350" s="10"/>
    </row>
    <row r="2351" spans="3:7" x14ac:dyDescent="0.15">
      <c r="C2351" s="27"/>
      <c r="D2351" s="27"/>
      <c r="F2351" s="10"/>
      <c r="G2351" s="10"/>
    </row>
    <row r="2352" spans="3:7" x14ac:dyDescent="0.15">
      <c r="C2352" s="27"/>
      <c r="D2352" s="27"/>
      <c r="F2352" s="10"/>
      <c r="G2352" s="10"/>
    </row>
    <row r="2353" spans="3:7" x14ac:dyDescent="0.15">
      <c r="C2353" s="27"/>
      <c r="D2353" s="27"/>
      <c r="F2353" s="10"/>
      <c r="G2353" s="10"/>
    </row>
    <row r="2354" spans="3:7" x14ac:dyDescent="0.15">
      <c r="C2354" s="27"/>
      <c r="D2354" s="27"/>
      <c r="F2354" s="10"/>
      <c r="G2354" s="10"/>
    </row>
    <row r="2355" spans="3:7" x14ac:dyDescent="0.15">
      <c r="C2355" s="27"/>
      <c r="D2355" s="27"/>
      <c r="F2355" s="10"/>
      <c r="G2355" s="10"/>
    </row>
    <row r="2356" spans="3:7" x14ac:dyDescent="0.15">
      <c r="C2356" s="27"/>
      <c r="D2356" s="27"/>
      <c r="F2356" s="10"/>
      <c r="G2356" s="10"/>
    </row>
    <row r="2357" spans="3:7" x14ac:dyDescent="0.15">
      <c r="C2357" s="27"/>
      <c r="D2357" s="27"/>
      <c r="F2357" s="10"/>
      <c r="G2357" s="10"/>
    </row>
    <row r="2358" spans="3:7" x14ac:dyDescent="0.15">
      <c r="C2358" s="27"/>
      <c r="D2358" s="27"/>
      <c r="F2358" s="10"/>
      <c r="G2358" s="10"/>
    </row>
    <row r="2359" spans="3:7" x14ac:dyDescent="0.15">
      <c r="C2359" s="27"/>
      <c r="D2359" s="27"/>
      <c r="F2359" s="10"/>
      <c r="G2359" s="10"/>
    </row>
    <row r="2360" spans="3:7" x14ac:dyDescent="0.15">
      <c r="C2360" s="27"/>
      <c r="D2360" s="27"/>
      <c r="F2360" s="10"/>
      <c r="G2360" s="10"/>
    </row>
    <row r="2361" spans="3:7" x14ac:dyDescent="0.15">
      <c r="C2361" s="27"/>
      <c r="D2361" s="27"/>
      <c r="F2361" s="10"/>
      <c r="G2361" s="10"/>
    </row>
    <row r="2362" spans="3:7" x14ac:dyDescent="0.15">
      <c r="C2362" s="27"/>
      <c r="D2362" s="27"/>
      <c r="F2362" s="10"/>
      <c r="G2362" s="10"/>
    </row>
    <row r="2363" spans="3:7" x14ac:dyDescent="0.15">
      <c r="C2363" s="27"/>
      <c r="D2363" s="27"/>
      <c r="F2363" s="10"/>
      <c r="G2363" s="10"/>
    </row>
    <row r="2364" spans="3:7" x14ac:dyDescent="0.15">
      <c r="C2364" s="27"/>
      <c r="D2364" s="27"/>
      <c r="F2364" s="10"/>
      <c r="G2364" s="10"/>
    </row>
    <row r="2365" spans="3:7" x14ac:dyDescent="0.15">
      <c r="C2365" s="27"/>
      <c r="D2365" s="27"/>
      <c r="F2365" s="10"/>
      <c r="G2365" s="10"/>
    </row>
    <row r="2366" spans="3:7" x14ac:dyDescent="0.15">
      <c r="C2366" s="27"/>
      <c r="D2366" s="27"/>
      <c r="F2366" s="10"/>
      <c r="G2366" s="10"/>
    </row>
    <row r="2367" spans="3:7" x14ac:dyDescent="0.15">
      <c r="C2367" s="27"/>
      <c r="D2367" s="27"/>
      <c r="F2367" s="10"/>
      <c r="G2367" s="10"/>
    </row>
    <row r="2368" spans="3:7" x14ac:dyDescent="0.15">
      <c r="C2368" s="27"/>
      <c r="D2368" s="27"/>
      <c r="F2368" s="10"/>
      <c r="G2368" s="10"/>
    </row>
    <row r="2369" spans="3:7" x14ac:dyDescent="0.15">
      <c r="C2369" s="27"/>
      <c r="D2369" s="27"/>
      <c r="F2369" s="10"/>
      <c r="G2369" s="10"/>
    </row>
    <row r="2370" spans="3:7" x14ac:dyDescent="0.15">
      <c r="C2370" s="27"/>
      <c r="D2370" s="27"/>
      <c r="F2370" s="10"/>
      <c r="G2370" s="10"/>
    </row>
    <row r="2371" spans="3:7" x14ac:dyDescent="0.15">
      <c r="C2371" s="27"/>
      <c r="D2371" s="27"/>
      <c r="F2371" s="10"/>
      <c r="G2371" s="10"/>
    </row>
    <row r="2372" spans="3:7" x14ac:dyDescent="0.15">
      <c r="C2372" s="27"/>
      <c r="D2372" s="27"/>
      <c r="F2372" s="10"/>
      <c r="G2372" s="10"/>
    </row>
    <row r="2373" spans="3:7" x14ac:dyDescent="0.15">
      <c r="C2373" s="27"/>
      <c r="D2373" s="27"/>
      <c r="F2373" s="10"/>
      <c r="G2373" s="10"/>
    </row>
    <row r="2374" spans="3:7" x14ac:dyDescent="0.15">
      <c r="C2374" s="27"/>
      <c r="D2374" s="27"/>
      <c r="F2374" s="10"/>
      <c r="G2374" s="10"/>
    </row>
    <row r="2375" spans="3:7" x14ac:dyDescent="0.15">
      <c r="C2375" s="27"/>
      <c r="D2375" s="27"/>
      <c r="F2375" s="10"/>
      <c r="G2375" s="10"/>
    </row>
    <row r="2376" spans="3:7" x14ac:dyDescent="0.15">
      <c r="C2376" s="27"/>
      <c r="D2376" s="27"/>
      <c r="F2376" s="10"/>
      <c r="G2376" s="10"/>
    </row>
    <row r="2377" spans="3:7" x14ac:dyDescent="0.15">
      <c r="C2377" s="27"/>
      <c r="D2377" s="27"/>
      <c r="F2377" s="10"/>
      <c r="G2377" s="10"/>
    </row>
    <row r="2378" spans="3:7" x14ac:dyDescent="0.15">
      <c r="C2378" s="27"/>
      <c r="D2378" s="27"/>
      <c r="F2378" s="10"/>
      <c r="G2378" s="10"/>
    </row>
    <row r="2379" spans="3:7" x14ac:dyDescent="0.15">
      <c r="C2379" s="27"/>
      <c r="D2379" s="27"/>
      <c r="F2379" s="10"/>
      <c r="G2379" s="10"/>
    </row>
    <row r="2380" spans="3:7" x14ac:dyDescent="0.15">
      <c r="C2380" s="27"/>
      <c r="D2380" s="27"/>
      <c r="F2380" s="10"/>
      <c r="G2380" s="10"/>
    </row>
    <row r="2381" spans="3:7" x14ac:dyDescent="0.15">
      <c r="C2381" s="27"/>
      <c r="D2381" s="27"/>
      <c r="F2381" s="10"/>
      <c r="G2381" s="10"/>
    </row>
    <row r="2382" spans="3:7" x14ac:dyDescent="0.15">
      <c r="C2382" s="27"/>
      <c r="D2382" s="27"/>
      <c r="F2382" s="10"/>
      <c r="G2382" s="10"/>
    </row>
    <row r="2383" spans="3:7" x14ac:dyDescent="0.15">
      <c r="C2383" s="27"/>
      <c r="D2383" s="27"/>
      <c r="F2383" s="10"/>
      <c r="G2383" s="10"/>
    </row>
    <row r="2384" spans="3:7" x14ac:dyDescent="0.15">
      <c r="C2384" s="27"/>
      <c r="D2384" s="27"/>
      <c r="F2384" s="10"/>
      <c r="G2384" s="10"/>
    </row>
    <row r="2385" spans="3:7" x14ac:dyDescent="0.15">
      <c r="C2385" s="27"/>
      <c r="D2385" s="27"/>
      <c r="F2385" s="10"/>
      <c r="G2385" s="10"/>
    </row>
    <row r="2386" spans="3:7" x14ac:dyDescent="0.15">
      <c r="C2386" s="27"/>
      <c r="D2386" s="27"/>
      <c r="F2386" s="10"/>
      <c r="G2386" s="10"/>
    </row>
    <row r="2387" spans="3:7" x14ac:dyDescent="0.15">
      <c r="C2387" s="27"/>
      <c r="D2387" s="27"/>
      <c r="F2387" s="10"/>
      <c r="G2387" s="10"/>
    </row>
    <row r="2388" spans="3:7" x14ac:dyDescent="0.15">
      <c r="C2388" s="27"/>
      <c r="D2388" s="27"/>
      <c r="F2388" s="10"/>
      <c r="G2388" s="10"/>
    </row>
    <row r="2389" spans="3:7" x14ac:dyDescent="0.15">
      <c r="C2389" s="27"/>
      <c r="D2389" s="27"/>
      <c r="F2389" s="10"/>
      <c r="G2389" s="10"/>
    </row>
    <row r="2390" spans="3:7" x14ac:dyDescent="0.15">
      <c r="C2390" s="27"/>
      <c r="D2390" s="27"/>
      <c r="F2390" s="10"/>
      <c r="G2390" s="10"/>
    </row>
    <row r="2391" spans="3:7" x14ac:dyDescent="0.15">
      <c r="C2391" s="27"/>
      <c r="D2391" s="27"/>
      <c r="F2391" s="10"/>
      <c r="G2391" s="10"/>
    </row>
    <row r="2392" spans="3:7" x14ac:dyDescent="0.15">
      <c r="C2392" s="27"/>
      <c r="D2392" s="27"/>
      <c r="F2392" s="10"/>
      <c r="G2392" s="10"/>
    </row>
    <row r="2393" spans="3:7" x14ac:dyDescent="0.15">
      <c r="C2393" s="27"/>
      <c r="D2393" s="27"/>
      <c r="F2393" s="10"/>
      <c r="G2393" s="10"/>
    </row>
    <row r="2394" spans="3:7" x14ac:dyDescent="0.15">
      <c r="C2394" s="27"/>
      <c r="D2394" s="27"/>
      <c r="F2394" s="10"/>
      <c r="G2394" s="10"/>
    </row>
    <row r="2395" spans="3:7" x14ac:dyDescent="0.15">
      <c r="C2395" s="27"/>
      <c r="D2395" s="27"/>
      <c r="F2395" s="10"/>
      <c r="G2395" s="10"/>
    </row>
    <row r="2396" spans="3:7" x14ac:dyDescent="0.15">
      <c r="C2396" s="27"/>
      <c r="D2396" s="27"/>
      <c r="F2396" s="10"/>
      <c r="G2396" s="10"/>
    </row>
    <row r="2397" spans="3:7" x14ac:dyDescent="0.15">
      <c r="C2397" s="27"/>
      <c r="D2397" s="27"/>
      <c r="F2397" s="10"/>
      <c r="G2397" s="10"/>
    </row>
    <row r="2398" spans="3:7" x14ac:dyDescent="0.15">
      <c r="C2398" s="27"/>
      <c r="D2398" s="27"/>
      <c r="F2398" s="10"/>
      <c r="G2398" s="10"/>
    </row>
    <row r="2399" spans="3:7" x14ac:dyDescent="0.15">
      <c r="C2399" s="27"/>
      <c r="D2399" s="27"/>
      <c r="F2399" s="10"/>
      <c r="G2399" s="10"/>
    </row>
    <row r="2400" spans="3:7" x14ac:dyDescent="0.15">
      <c r="C2400" s="27"/>
      <c r="D2400" s="27"/>
      <c r="F2400" s="10"/>
      <c r="G2400" s="10"/>
    </row>
    <row r="2401" spans="3:7" x14ac:dyDescent="0.15">
      <c r="C2401" s="27"/>
      <c r="D2401" s="27"/>
      <c r="F2401" s="10"/>
      <c r="G2401" s="10"/>
    </row>
    <row r="2402" spans="3:7" x14ac:dyDescent="0.15">
      <c r="C2402" s="27"/>
      <c r="D2402" s="27"/>
      <c r="F2402" s="10"/>
      <c r="G2402" s="10"/>
    </row>
    <row r="2403" spans="3:7" x14ac:dyDescent="0.15">
      <c r="C2403" s="27"/>
      <c r="D2403" s="27"/>
      <c r="F2403" s="10"/>
      <c r="G2403" s="10"/>
    </row>
    <row r="2404" spans="3:7" x14ac:dyDescent="0.15">
      <c r="C2404" s="27"/>
      <c r="D2404" s="27"/>
      <c r="F2404" s="10"/>
      <c r="G2404" s="10"/>
    </row>
    <row r="2405" spans="3:7" x14ac:dyDescent="0.15">
      <c r="C2405" s="27"/>
      <c r="D2405" s="27"/>
      <c r="F2405" s="10"/>
      <c r="G2405" s="10"/>
    </row>
    <row r="2406" spans="3:7" x14ac:dyDescent="0.15">
      <c r="C2406" s="27"/>
      <c r="D2406" s="27"/>
      <c r="F2406" s="10"/>
      <c r="G2406" s="10"/>
    </row>
    <row r="2407" spans="3:7" x14ac:dyDescent="0.15">
      <c r="C2407" s="27"/>
      <c r="D2407" s="27"/>
      <c r="F2407" s="10"/>
      <c r="G2407" s="10"/>
    </row>
    <row r="2408" spans="3:7" x14ac:dyDescent="0.15">
      <c r="C2408" s="27"/>
      <c r="D2408" s="27"/>
      <c r="F2408" s="10"/>
      <c r="G2408" s="10"/>
    </row>
    <row r="2409" spans="3:7" x14ac:dyDescent="0.15">
      <c r="C2409" s="27"/>
      <c r="D2409" s="27"/>
      <c r="F2409" s="10"/>
      <c r="G2409" s="10"/>
    </row>
    <row r="2410" spans="3:7" x14ac:dyDescent="0.15">
      <c r="C2410" s="27"/>
      <c r="D2410" s="27"/>
      <c r="F2410" s="10"/>
      <c r="G2410" s="10"/>
    </row>
    <row r="2411" spans="3:7" x14ac:dyDescent="0.15">
      <c r="C2411" s="27"/>
      <c r="D2411" s="27"/>
      <c r="F2411" s="10"/>
      <c r="G2411" s="10"/>
    </row>
    <row r="2412" spans="3:7" x14ac:dyDescent="0.15">
      <c r="C2412" s="27"/>
      <c r="D2412" s="27"/>
      <c r="F2412" s="10"/>
      <c r="G2412" s="10"/>
    </row>
    <row r="2413" spans="3:7" x14ac:dyDescent="0.15">
      <c r="C2413" s="27"/>
      <c r="D2413" s="27"/>
      <c r="F2413" s="10"/>
      <c r="G2413" s="10"/>
    </row>
    <row r="2414" spans="3:7" x14ac:dyDescent="0.15">
      <c r="C2414" s="27"/>
      <c r="D2414" s="27"/>
      <c r="F2414" s="10"/>
      <c r="G2414" s="10"/>
    </row>
    <row r="2415" spans="3:7" x14ac:dyDescent="0.15">
      <c r="C2415" s="27"/>
      <c r="D2415" s="27"/>
      <c r="F2415" s="10"/>
      <c r="G2415" s="10"/>
    </row>
    <row r="2416" spans="3:7" x14ac:dyDescent="0.15">
      <c r="C2416" s="27"/>
      <c r="D2416" s="27"/>
      <c r="F2416" s="10"/>
      <c r="G2416" s="10"/>
    </row>
    <row r="2417" spans="3:7" x14ac:dyDescent="0.15">
      <c r="C2417" s="27"/>
      <c r="D2417" s="27"/>
      <c r="F2417" s="10"/>
      <c r="G2417" s="10"/>
    </row>
    <row r="2418" spans="3:7" x14ac:dyDescent="0.15">
      <c r="C2418" s="27"/>
      <c r="D2418" s="27"/>
      <c r="F2418" s="10"/>
      <c r="G2418" s="10"/>
    </row>
    <row r="2419" spans="3:7" x14ac:dyDescent="0.15">
      <c r="C2419" s="27"/>
      <c r="D2419" s="27"/>
      <c r="F2419" s="10"/>
      <c r="G2419" s="10"/>
    </row>
    <row r="2420" spans="3:7" x14ac:dyDescent="0.15">
      <c r="C2420" s="27"/>
      <c r="D2420" s="27"/>
      <c r="F2420" s="10"/>
      <c r="G2420" s="10"/>
    </row>
    <row r="2421" spans="3:7" x14ac:dyDescent="0.15">
      <c r="C2421" s="27"/>
      <c r="D2421" s="27"/>
      <c r="F2421" s="10"/>
      <c r="G2421" s="10"/>
    </row>
    <row r="2422" spans="3:7" x14ac:dyDescent="0.15">
      <c r="C2422" s="27"/>
      <c r="D2422" s="27"/>
      <c r="F2422" s="10"/>
      <c r="G2422" s="10"/>
    </row>
    <row r="2423" spans="3:7" x14ac:dyDescent="0.15">
      <c r="C2423" s="27"/>
      <c r="D2423" s="27"/>
      <c r="F2423" s="10"/>
      <c r="G2423" s="10"/>
    </row>
    <row r="2424" spans="3:7" x14ac:dyDescent="0.15">
      <c r="C2424" s="27"/>
      <c r="D2424" s="27"/>
      <c r="F2424" s="10"/>
      <c r="G2424" s="10"/>
    </row>
    <row r="2425" spans="3:7" x14ac:dyDescent="0.15">
      <c r="C2425" s="27"/>
      <c r="D2425" s="27"/>
      <c r="F2425" s="10"/>
      <c r="G2425" s="10"/>
    </row>
    <row r="2426" spans="3:7" x14ac:dyDescent="0.15">
      <c r="C2426" s="27"/>
      <c r="D2426" s="27"/>
      <c r="F2426" s="10"/>
      <c r="G2426" s="10"/>
    </row>
    <row r="2427" spans="3:7" x14ac:dyDescent="0.15">
      <c r="C2427" s="27"/>
      <c r="D2427" s="27"/>
      <c r="F2427" s="10"/>
      <c r="G2427" s="10"/>
    </row>
    <row r="2428" spans="3:7" x14ac:dyDescent="0.15">
      <c r="C2428" s="27"/>
      <c r="D2428" s="27"/>
      <c r="F2428" s="10"/>
      <c r="G2428" s="10"/>
    </row>
    <row r="2429" spans="3:7" x14ac:dyDescent="0.15">
      <c r="C2429" s="27"/>
      <c r="D2429" s="27"/>
      <c r="F2429" s="10"/>
      <c r="G2429" s="10"/>
    </row>
    <row r="2430" spans="3:7" x14ac:dyDescent="0.15">
      <c r="C2430" s="27"/>
      <c r="D2430" s="27"/>
      <c r="F2430" s="10"/>
      <c r="G2430" s="10"/>
    </row>
    <row r="2431" spans="3:7" x14ac:dyDescent="0.15">
      <c r="C2431" s="27"/>
      <c r="D2431" s="27"/>
      <c r="F2431" s="10"/>
      <c r="G2431" s="10"/>
    </row>
    <row r="2432" spans="3:7" x14ac:dyDescent="0.15">
      <c r="C2432" s="27"/>
      <c r="D2432" s="27"/>
      <c r="F2432" s="10"/>
      <c r="G2432" s="10"/>
    </row>
    <row r="2433" spans="3:7" x14ac:dyDescent="0.15">
      <c r="C2433" s="27"/>
      <c r="D2433" s="27"/>
      <c r="F2433" s="10"/>
      <c r="G2433" s="10"/>
    </row>
    <row r="2434" spans="3:7" x14ac:dyDescent="0.15">
      <c r="C2434" s="27"/>
      <c r="D2434" s="27"/>
      <c r="F2434" s="10"/>
      <c r="G2434" s="10"/>
    </row>
    <row r="2435" spans="3:7" x14ac:dyDescent="0.15">
      <c r="C2435" s="27"/>
      <c r="D2435" s="27"/>
      <c r="F2435" s="10"/>
      <c r="G2435" s="10"/>
    </row>
    <row r="2436" spans="3:7" x14ac:dyDescent="0.15">
      <c r="C2436" s="27"/>
      <c r="D2436" s="27"/>
      <c r="F2436" s="10"/>
      <c r="G2436" s="10"/>
    </row>
    <row r="2437" spans="3:7" x14ac:dyDescent="0.15">
      <c r="C2437" s="27"/>
      <c r="D2437" s="27"/>
      <c r="F2437" s="10"/>
      <c r="G2437" s="10"/>
    </row>
    <row r="2438" spans="3:7" x14ac:dyDescent="0.15">
      <c r="C2438" s="27"/>
      <c r="D2438" s="27"/>
      <c r="F2438" s="10"/>
      <c r="G2438" s="10"/>
    </row>
    <row r="2439" spans="3:7" x14ac:dyDescent="0.15">
      <c r="C2439" s="27"/>
      <c r="D2439" s="27"/>
      <c r="F2439" s="10"/>
      <c r="G2439" s="10"/>
    </row>
    <row r="2440" spans="3:7" x14ac:dyDescent="0.15">
      <c r="C2440" s="27"/>
      <c r="D2440" s="27"/>
      <c r="F2440" s="10"/>
      <c r="G2440" s="10"/>
    </row>
    <row r="2441" spans="3:7" x14ac:dyDescent="0.15">
      <c r="C2441" s="27"/>
      <c r="D2441" s="27"/>
      <c r="F2441" s="10"/>
      <c r="G2441" s="10"/>
    </row>
    <row r="2442" spans="3:7" x14ac:dyDescent="0.15">
      <c r="C2442" s="27"/>
      <c r="D2442" s="27"/>
      <c r="F2442" s="10"/>
      <c r="G2442" s="10"/>
    </row>
    <row r="2443" spans="3:7" x14ac:dyDescent="0.15">
      <c r="C2443" s="27"/>
      <c r="D2443" s="27"/>
      <c r="F2443" s="10"/>
      <c r="G2443" s="10"/>
    </row>
    <row r="2444" spans="3:7" x14ac:dyDescent="0.15">
      <c r="C2444" s="27"/>
      <c r="D2444" s="27"/>
      <c r="F2444" s="10"/>
      <c r="G2444" s="10"/>
    </row>
    <row r="2445" spans="3:7" x14ac:dyDescent="0.15">
      <c r="C2445" s="27"/>
      <c r="D2445" s="27"/>
      <c r="F2445" s="10"/>
      <c r="G2445" s="10"/>
    </row>
    <row r="2446" spans="3:7" x14ac:dyDescent="0.15">
      <c r="C2446" s="27"/>
      <c r="D2446" s="27"/>
      <c r="F2446" s="10"/>
      <c r="G2446" s="10"/>
    </row>
    <row r="2447" spans="3:7" x14ac:dyDescent="0.15">
      <c r="C2447" s="27"/>
      <c r="D2447" s="27"/>
      <c r="F2447" s="10"/>
      <c r="G2447" s="10"/>
    </row>
    <row r="2448" spans="3:7" x14ac:dyDescent="0.15">
      <c r="C2448" s="27"/>
      <c r="D2448" s="27"/>
      <c r="F2448" s="10"/>
      <c r="G2448" s="10"/>
    </row>
    <row r="2449" spans="3:7" x14ac:dyDescent="0.15">
      <c r="C2449" s="27"/>
      <c r="D2449" s="27"/>
      <c r="F2449" s="10"/>
      <c r="G2449" s="10"/>
    </row>
    <row r="2450" spans="3:7" x14ac:dyDescent="0.15">
      <c r="C2450" s="27"/>
      <c r="D2450" s="27"/>
      <c r="F2450" s="10"/>
      <c r="G2450" s="10"/>
    </row>
    <row r="2451" spans="3:7" x14ac:dyDescent="0.15">
      <c r="C2451" s="27"/>
      <c r="D2451" s="27"/>
      <c r="F2451" s="10"/>
      <c r="G2451" s="10"/>
    </row>
    <row r="2452" spans="3:7" x14ac:dyDescent="0.15">
      <c r="C2452" s="27"/>
      <c r="D2452" s="27"/>
      <c r="F2452" s="10"/>
      <c r="G2452" s="10"/>
    </row>
    <row r="2453" spans="3:7" x14ac:dyDescent="0.15">
      <c r="C2453" s="27"/>
      <c r="D2453" s="27"/>
      <c r="F2453" s="10"/>
      <c r="G2453" s="10"/>
    </row>
    <row r="2454" spans="3:7" x14ac:dyDescent="0.15">
      <c r="C2454" s="27"/>
      <c r="D2454" s="27"/>
      <c r="F2454" s="10"/>
      <c r="G2454" s="10"/>
    </row>
    <row r="2455" spans="3:7" x14ac:dyDescent="0.15">
      <c r="C2455" s="27"/>
      <c r="D2455" s="27"/>
      <c r="F2455" s="10"/>
      <c r="G2455" s="10"/>
    </row>
    <row r="2456" spans="3:7" x14ac:dyDescent="0.15">
      <c r="C2456" s="27"/>
      <c r="D2456" s="27"/>
      <c r="F2456" s="10"/>
      <c r="G2456" s="10"/>
    </row>
    <row r="2457" spans="3:7" x14ac:dyDescent="0.15">
      <c r="C2457" s="27"/>
      <c r="D2457" s="27"/>
      <c r="F2457" s="10"/>
      <c r="G2457" s="10"/>
    </row>
    <row r="2458" spans="3:7" x14ac:dyDescent="0.15">
      <c r="C2458" s="27"/>
      <c r="D2458" s="27"/>
      <c r="F2458" s="10"/>
      <c r="G2458" s="10"/>
    </row>
    <row r="2459" spans="3:7" x14ac:dyDescent="0.15">
      <c r="C2459" s="27"/>
      <c r="D2459" s="27"/>
      <c r="F2459" s="10"/>
      <c r="G2459" s="10"/>
    </row>
    <row r="2460" spans="3:7" x14ac:dyDescent="0.15">
      <c r="C2460" s="27"/>
      <c r="D2460" s="27"/>
      <c r="F2460" s="10"/>
      <c r="G2460" s="10"/>
    </row>
    <row r="2461" spans="3:7" x14ac:dyDescent="0.15">
      <c r="C2461" s="27"/>
      <c r="D2461" s="27"/>
      <c r="F2461" s="10"/>
      <c r="G2461" s="10"/>
    </row>
    <row r="2462" spans="3:7" x14ac:dyDescent="0.15">
      <c r="C2462" s="27"/>
      <c r="D2462" s="27"/>
      <c r="F2462" s="10"/>
      <c r="G2462" s="10"/>
    </row>
    <row r="2463" spans="3:7" x14ac:dyDescent="0.15">
      <c r="C2463" s="27"/>
      <c r="D2463" s="27"/>
      <c r="F2463" s="10"/>
      <c r="G2463" s="10"/>
    </row>
    <row r="2464" spans="3:7" x14ac:dyDescent="0.15">
      <c r="C2464" s="27"/>
      <c r="D2464" s="27"/>
      <c r="F2464" s="10"/>
      <c r="G2464" s="10"/>
    </row>
    <row r="2465" spans="3:7" x14ac:dyDescent="0.15">
      <c r="C2465" s="27"/>
      <c r="D2465" s="27"/>
      <c r="F2465" s="10"/>
      <c r="G2465" s="10"/>
    </row>
    <row r="2466" spans="3:7" x14ac:dyDescent="0.15">
      <c r="C2466" s="27"/>
      <c r="D2466" s="27"/>
      <c r="F2466" s="10"/>
      <c r="G2466" s="10"/>
    </row>
    <row r="2467" spans="3:7" x14ac:dyDescent="0.15">
      <c r="C2467" s="27"/>
      <c r="D2467" s="27"/>
      <c r="F2467" s="10"/>
      <c r="G2467" s="10"/>
    </row>
    <row r="2468" spans="3:7" x14ac:dyDescent="0.15">
      <c r="C2468" s="27"/>
      <c r="D2468" s="27"/>
      <c r="F2468" s="10"/>
      <c r="G2468" s="10"/>
    </row>
    <row r="2469" spans="3:7" x14ac:dyDescent="0.15">
      <c r="C2469" s="27"/>
      <c r="D2469" s="27"/>
      <c r="F2469" s="10"/>
      <c r="G2469" s="10"/>
    </row>
    <row r="2470" spans="3:7" x14ac:dyDescent="0.15">
      <c r="C2470" s="27"/>
      <c r="D2470" s="27"/>
      <c r="F2470" s="10"/>
      <c r="G2470" s="10"/>
    </row>
    <row r="2471" spans="3:7" x14ac:dyDescent="0.15">
      <c r="C2471" s="27"/>
      <c r="D2471" s="27"/>
      <c r="F2471" s="10"/>
      <c r="G2471" s="10"/>
    </row>
    <row r="2472" spans="3:7" x14ac:dyDescent="0.15">
      <c r="C2472" s="27"/>
      <c r="D2472" s="27"/>
      <c r="F2472" s="10"/>
      <c r="G2472" s="10"/>
    </row>
    <row r="2473" spans="3:7" x14ac:dyDescent="0.15">
      <c r="C2473" s="27"/>
      <c r="D2473" s="27"/>
      <c r="F2473" s="10"/>
      <c r="G2473" s="10"/>
    </row>
    <row r="2474" spans="3:7" x14ac:dyDescent="0.15">
      <c r="C2474" s="27"/>
      <c r="D2474" s="27"/>
      <c r="F2474" s="10"/>
      <c r="G2474" s="10"/>
    </row>
    <row r="2475" spans="3:7" x14ac:dyDescent="0.15">
      <c r="C2475" s="27"/>
      <c r="D2475" s="27"/>
      <c r="F2475" s="10"/>
      <c r="G2475" s="10"/>
    </row>
    <row r="2476" spans="3:7" x14ac:dyDescent="0.15">
      <c r="C2476" s="27"/>
      <c r="D2476" s="27"/>
      <c r="F2476" s="10"/>
      <c r="G2476" s="10"/>
    </row>
    <row r="2477" spans="3:7" x14ac:dyDescent="0.15">
      <c r="C2477" s="27"/>
      <c r="D2477" s="27"/>
      <c r="F2477" s="10"/>
      <c r="G2477" s="10"/>
    </row>
    <row r="2478" spans="3:7" x14ac:dyDescent="0.15">
      <c r="C2478" s="27"/>
      <c r="D2478" s="27"/>
      <c r="F2478" s="10"/>
      <c r="G2478" s="10"/>
    </row>
    <row r="2479" spans="3:7" x14ac:dyDescent="0.15">
      <c r="C2479" s="27"/>
      <c r="D2479" s="27"/>
      <c r="F2479" s="10"/>
      <c r="G2479" s="10"/>
    </row>
    <row r="2480" spans="3:7" x14ac:dyDescent="0.15">
      <c r="C2480" s="27"/>
      <c r="D2480" s="27"/>
      <c r="F2480" s="10"/>
      <c r="G2480" s="10"/>
    </row>
    <row r="2481" spans="3:7" x14ac:dyDescent="0.15">
      <c r="C2481" s="27"/>
      <c r="D2481" s="27"/>
      <c r="F2481" s="10"/>
      <c r="G2481" s="10"/>
    </row>
    <row r="2482" spans="3:7" x14ac:dyDescent="0.15">
      <c r="C2482" s="27"/>
      <c r="D2482" s="27"/>
      <c r="F2482" s="10"/>
      <c r="G2482" s="10"/>
    </row>
    <row r="2483" spans="3:7" x14ac:dyDescent="0.15">
      <c r="C2483" s="27"/>
      <c r="D2483" s="27"/>
      <c r="F2483" s="10"/>
      <c r="G2483" s="10"/>
    </row>
    <row r="2484" spans="3:7" x14ac:dyDescent="0.15">
      <c r="C2484" s="27"/>
      <c r="D2484" s="27"/>
      <c r="F2484" s="10"/>
      <c r="G2484" s="10"/>
    </row>
    <row r="2485" spans="3:7" x14ac:dyDescent="0.15">
      <c r="C2485" s="27"/>
      <c r="D2485" s="27"/>
      <c r="F2485" s="10"/>
      <c r="G2485" s="10"/>
    </row>
    <row r="2486" spans="3:7" x14ac:dyDescent="0.15">
      <c r="C2486" s="27"/>
      <c r="D2486" s="27"/>
      <c r="F2486" s="10"/>
      <c r="G2486" s="10"/>
    </row>
    <row r="2487" spans="3:7" x14ac:dyDescent="0.15">
      <c r="C2487" s="27"/>
      <c r="D2487" s="27"/>
      <c r="F2487" s="10"/>
      <c r="G2487" s="10"/>
    </row>
    <row r="2488" spans="3:7" x14ac:dyDescent="0.15">
      <c r="C2488" s="27"/>
      <c r="D2488" s="27"/>
      <c r="F2488" s="10"/>
      <c r="G2488" s="10"/>
    </row>
    <row r="2489" spans="3:7" x14ac:dyDescent="0.15">
      <c r="C2489" s="27"/>
      <c r="D2489" s="27"/>
      <c r="F2489" s="10"/>
      <c r="G2489" s="10"/>
    </row>
    <row r="2490" spans="3:7" x14ac:dyDescent="0.15">
      <c r="C2490" s="27"/>
      <c r="D2490" s="27"/>
      <c r="F2490" s="10"/>
      <c r="G2490" s="10"/>
    </row>
    <row r="2491" spans="3:7" x14ac:dyDescent="0.15">
      <c r="C2491" s="27"/>
      <c r="D2491" s="27"/>
      <c r="F2491" s="10"/>
      <c r="G2491" s="10"/>
    </row>
    <row r="2492" spans="3:7" x14ac:dyDescent="0.15">
      <c r="C2492" s="27"/>
      <c r="D2492" s="27"/>
      <c r="F2492" s="10"/>
      <c r="G2492" s="10"/>
    </row>
    <row r="2493" spans="3:7" x14ac:dyDescent="0.15">
      <c r="C2493" s="27"/>
      <c r="D2493" s="27"/>
      <c r="F2493" s="10"/>
      <c r="G2493" s="10"/>
    </row>
    <row r="2494" spans="3:7" x14ac:dyDescent="0.15">
      <c r="C2494" s="27"/>
      <c r="D2494" s="27"/>
      <c r="F2494" s="10"/>
      <c r="G2494" s="10"/>
    </row>
    <row r="2495" spans="3:7" x14ac:dyDescent="0.15">
      <c r="C2495" s="27"/>
      <c r="D2495" s="27"/>
      <c r="F2495" s="10"/>
      <c r="G2495" s="10"/>
    </row>
    <row r="2496" spans="3:7" x14ac:dyDescent="0.15">
      <c r="C2496" s="27"/>
      <c r="D2496" s="27"/>
      <c r="F2496" s="10"/>
      <c r="G2496" s="10"/>
    </row>
    <row r="2497" spans="3:7" x14ac:dyDescent="0.15">
      <c r="C2497" s="27"/>
      <c r="D2497" s="27"/>
      <c r="F2497" s="10"/>
      <c r="G2497" s="10"/>
    </row>
    <row r="2498" spans="3:7" x14ac:dyDescent="0.15">
      <c r="C2498" s="27"/>
      <c r="D2498" s="27"/>
      <c r="F2498" s="10"/>
      <c r="G2498" s="10"/>
    </row>
    <row r="2499" spans="3:7" x14ac:dyDescent="0.15">
      <c r="C2499" s="27"/>
      <c r="D2499" s="27"/>
      <c r="F2499" s="10"/>
      <c r="G2499" s="10"/>
    </row>
    <row r="2500" spans="3:7" x14ac:dyDescent="0.15">
      <c r="C2500" s="27"/>
      <c r="D2500" s="27"/>
      <c r="F2500" s="10"/>
      <c r="G2500" s="10"/>
    </row>
    <row r="2501" spans="3:7" x14ac:dyDescent="0.15">
      <c r="C2501" s="27"/>
      <c r="D2501" s="27"/>
      <c r="F2501" s="10"/>
      <c r="G2501" s="10"/>
    </row>
    <row r="2502" spans="3:7" x14ac:dyDescent="0.15">
      <c r="C2502" s="27"/>
      <c r="D2502" s="27"/>
      <c r="F2502" s="10"/>
      <c r="G2502" s="10"/>
    </row>
    <row r="2503" spans="3:7" x14ac:dyDescent="0.15">
      <c r="C2503" s="27"/>
      <c r="D2503" s="27"/>
      <c r="F2503" s="10"/>
      <c r="G2503" s="10"/>
    </row>
    <row r="2504" spans="3:7" x14ac:dyDescent="0.15">
      <c r="C2504" s="27"/>
      <c r="D2504" s="27"/>
      <c r="F2504" s="10"/>
      <c r="G2504" s="10"/>
    </row>
    <row r="2505" spans="3:7" x14ac:dyDescent="0.15">
      <c r="C2505" s="27"/>
      <c r="D2505" s="27"/>
      <c r="F2505" s="10"/>
      <c r="G2505" s="10"/>
    </row>
    <row r="2506" spans="3:7" x14ac:dyDescent="0.15">
      <c r="C2506" s="27"/>
      <c r="D2506" s="27"/>
      <c r="F2506" s="10"/>
      <c r="G2506" s="10"/>
    </row>
    <row r="2507" spans="3:7" x14ac:dyDescent="0.15">
      <c r="C2507" s="27"/>
      <c r="D2507" s="27"/>
      <c r="F2507" s="10"/>
      <c r="G2507" s="10"/>
    </row>
    <row r="2508" spans="3:7" x14ac:dyDescent="0.15">
      <c r="C2508" s="27"/>
      <c r="D2508" s="27"/>
      <c r="F2508" s="10"/>
      <c r="G2508" s="10"/>
    </row>
    <row r="2509" spans="3:7" x14ac:dyDescent="0.15">
      <c r="C2509" s="27"/>
      <c r="D2509" s="27"/>
      <c r="F2509" s="10"/>
      <c r="G2509" s="10"/>
    </row>
    <row r="2510" spans="3:7" x14ac:dyDescent="0.15">
      <c r="C2510" s="27"/>
      <c r="D2510" s="27"/>
      <c r="F2510" s="10"/>
      <c r="G2510" s="10"/>
    </row>
    <row r="2511" spans="3:7" x14ac:dyDescent="0.15">
      <c r="C2511" s="27"/>
      <c r="D2511" s="27"/>
      <c r="F2511" s="10"/>
      <c r="G2511" s="10"/>
    </row>
    <row r="2512" spans="3:7" x14ac:dyDescent="0.15">
      <c r="C2512" s="27"/>
      <c r="D2512" s="27"/>
      <c r="F2512" s="10"/>
      <c r="G2512" s="10"/>
    </row>
    <row r="2513" spans="3:7" x14ac:dyDescent="0.15">
      <c r="C2513" s="27"/>
      <c r="D2513" s="27"/>
      <c r="F2513" s="10"/>
      <c r="G2513" s="10"/>
    </row>
    <row r="2514" spans="3:7" x14ac:dyDescent="0.15">
      <c r="C2514" s="27"/>
      <c r="D2514" s="27"/>
      <c r="F2514" s="10"/>
      <c r="G2514" s="10"/>
    </row>
    <row r="2515" spans="3:7" x14ac:dyDescent="0.15">
      <c r="C2515" s="27"/>
      <c r="D2515" s="27"/>
      <c r="F2515" s="10"/>
      <c r="G2515" s="10"/>
    </row>
    <row r="2516" spans="3:7" x14ac:dyDescent="0.15">
      <c r="C2516" s="27"/>
      <c r="D2516" s="27"/>
      <c r="F2516" s="10"/>
      <c r="G2516" s="10"/>
    </row>
    <row r="2517" spans="3:7" x14ac:dyDescent="0.15">
      <c r="C2517" s="27"/>
      <c r="D2517" s="27"/>
      <c r="F2517" s="10"/>
      <c r="G2517" s="10"/>
    </row>
    <row r="2518" spans="3:7" x14ac:dyDescent="0.15">
      <c r="C2518" s="27"/>
      <c r="D2518" s="27"/>
      <c r="F2518" s="10"/>
      <c r="G2518" s="10"/>
    </row>
    <row r="2519" spans="3:7" x14ac:dyDescent="0.15">
      <c r="C2519" s="27"/>
      <c r="D2519" s="27"/>
      <c r="F2519" s="10"/>
      <c r="G2519" s="10"/>
    </row>
    <row r="2520" spans="3:7" x14ac:dyDescent="0.15">
      <c r="C2520" s="27"/>
      <c r="D2520" s="27"/>
      <c r="F2520" s="10"/>
      <c r="G2520" s="10"/>
    </row>
    <row r="2521" spans="3:7" x14ac:dyDescent="0.15">
      <c r="C2521" s="27"/>
      <c r="D2521" s="27"/>
      <c r="F2521" s="10"/>
      <c r="G2521" s="10"/>
    </row>
    <row r="2522" spans="3:7" x14ac:dyDescent="0.15">
      <c r="C2522" s="27"/>
      <c r="D2522" s="27"/>
      <c r="F2522" s="10"/>
      <c r="G2522" s="10"/>
    </row>
    <row r="2523" spans="3:7" x14ac:dyDescent="0.15">
      <c r="C2523" s="27"/>
      <c r="D2523" s="27"/>
      <c r="F2523" s="10"/>
      <c r="G2523" s="10"/>
    </row>
    <row r="2524" spans="3:7" x14ac:dyDescent="0.15">
      <c r="C2524" s="27"/>
      <c r="D2524" s="27"/>
      <c r="F2524" s="10"/>
      <c r="G2524" s="10"/>
    </row>
    <row r="2525" spans="3:7" x14ac:dyDescent="0.15">
      <c r="C2525" s="27"/>
      <c r="D2525" s="27"/>
      <c r="F2525" s="10"/>
      <c r="G2525" s="10"/>
    </row>
    <row r="2526" spans="3:7" x14ac:dyDescent="0.15">
      <c r="C2526" s="27"/>
      <c r="D2526" s="27"/>
      <c r="F2526" s="10"/>
      <c r="G2526" s="10"/>
    </row>
    <row r="2527" spans="3:7" x14ac:dyDescent="0.15">
      <c r="C2527" s="27"/>
      <c r="D2527" s="27"/>
      <c r="F2527" s="10"/>
      <c r="G2527" s="10"/>
    </row>
    <row r="2528" spans="3:7" x14ac:dyDescent="0.15">
      <c r="C2528" s="27"/>
      <c r="D2528" s="27"/>
      <c r="F2528" s="10"/>
      <c r="G2528" s="10"/>
    </row>
    <row r="2529" spans="3:7" x14ac:dyDescent="0.15">
      <c r="C2529" s="27"/>
      <c r="D2529" s="27"/>
      <c r="F2529" s="10"/>
      <c r="G2529" s="10"/>
    </row>
    <row r="2530" spans="3:7" x14ac:dyDescent="0.15">
      <c r="C2530" s="27"/>
      <c r="D2530" s="27"/>
      <c r="F2530" s="10"/>
      <c r="G2530" s="10"/>
    </row>
    <row r="2531" spans="3:7" x14ac:dyDescent="0.15">
      <c r="C2531" s="27"/>
      <c r="D2531" s="27"/>
      <c r="F2531" s="10"/>
      <c r="G2531" s="10"/>
    </row>
    <row r="2532" spans="3:7" x14ac:dyDescent="0.15">
      <c r="C2532" s="27"/>
      <c r="D2532" s="27"/>
      <c r="F2532" s="10"/>
      <c r="G2532" s="10"/>
    </row>
    <row r="2533" spans="3:7" x14ac:dyDescent="0.15">
      <c r="C2533" s="27"/>
      <c r="D2533" s="27"/>
      <c r="F2533" s="10"/>
      <c r="G2533" s="10"/>
    </row>
    <row r="2534" spans="3:7" x14ac:dyDescent="0.15">
      <c r="C2534" s="27"/>
      <c r="D2534" s="27"/>
      <c r="F2534" s="10"/>
      <c r="G2534" s="10"/>
    </row>
    <row r="2535" spans="3:7" x14ac:dyDescent="0.15">
      <c r="C2535" s="27"/>
      <c r="D2535" s="27"/>
      <c r="F2535" s="10"/>
      <c r="G2535" s="10"/>
    </row>
    <row r="2536" spans="3:7" x14ac:dyDescent="0.15">
      <c r="C2536" s="27"/>
      <c r="D2536" s="27"/>
      <c r="F2536" s="10"/>
      <c r="G2536" s="10"/>
    </row>
    <row r="2537" spans="3:7" x14ac:dyDescent="0.15">
      <c r="C2537" s="27"/>
      <c r="D2537" s="27"/>
      <c r="F2537" s="10"/>
      <c r="G2537" s="10"/>
    </row>
    <row r="2538" spans="3:7" x14ac:dyDescent="0.15">
      <c r="C2538" s="27"/>
      <c r="D2538" s="27"/>
      <c r="F2538" s="10"/>
      <c r="G2538" s="10"/>
    </row>
    <row r="2539" spans="3:7" x14ac:dyDescent="0.15">
      <c r="C2539" s="27"/>
      <c r="D2539" s="27"/>
      <c r="F2539" s="10"/>
      <c r="G2539" s="10"/>
    </row>
    <row r="2540" spans="3:7" x14ac:dyDescent="0.15">
      <c r="C2540" s="27"/>
      <c r="D2540" s="27"/>
      <c r="F2540" s="10"/>
      <c r="G2540" s="10"/>
    </row>
    <row r="2541" spans="3:7" x14ac:dyDescent="0.15">
      <c r="C2541" s="27"/>
      <c r="D2541" s="27"/>
      <c r="F2541" s="10"/>
      <c r="G2541" s="10"/>
    </row>
    <row r="2542" spans="3:7" x14ac:dyDescent="0.15">
      <c r="C2542" s="27"/>
      <c r="D2542" s="27"/>
      <c r="F2542" s="10"/>
      <c r="G2542" s="10"/>
    </row>
    <row r="2543" spans="3:7" x14ac:dyDescent="0.15">
      <c r="C2543" s="27"/>
      <c r="D2543" s="27"/>
      <c r="F2543" s="10"/>
      <c r="G2543" s="10"/>
    </row>
    <row r="2544" spans="3:7" x14ac:dyDescent="0.15">
      <c r="C2544" s="27"/>
      <c r="D2544" s="27"/>
      <c r="F2544" s="10"/>
      <c r="G2544" s="10"/>
    </row>
    <row r="2545" spans="3:7" x14ac:dyDescent="0.15">
      <c r="C2545" s="27"/>
      <c r="D2545" s="27"/>
      <c r="F2545" s="10"/>
      <c r="G2545" s="10"/>
    </row>
    <row r="2546" spans="3:7" x14ac:dyDescent="0.15">
      <c r="C2546" s="27"/>
      <c r="D2546" s="27"/>
      <c r="F2546" s="10"/>
      <c r="G2546" s="10"/>
    </row>
    <row r="2547" spans="3:7" x14ac:dyDescent="0.15">
      <c r="C2547" s="27"/>
      <c r="D2547" s="27"/>
      <c r="F2547" s="10"/>
      <c r="G2547" s="10"/>
    </row>
    <row r="2548" spans="3:7" x14ac:dyDescent="0.15">
      <c r="C2548" s="27"/>
      <c r="D2548" s="27"/>
      <c r="F2548" s="10"/>
      <c r="G2548" s="10"/>
    </row>
    <row r="2549" spans="3:7" x14ac:dyDescent="0.15">
      <c r="C2549" s="27"/>
      <c r="D2549" s="27"/>
      <c r="F2549" s="10"/>
      <c r="G2549" s="10"/>
    </row>
    <row r="2550" spans="3:7" x14ac:dyDescent="0.15">
      <c r="C2550" s="27"/>
      <c r="D2550" s="27"/>
      <c r="F2550" s="10"/>
      <c r="G2550" s="10"/>
    </row>
    <row r="2551" spans="3:7" x14ac:dyDescent="0.15">
      <c r="C2551" s="27"/>
      <c r="D2551" s="27"/>
      <c r="F2551" s="10"/>
      <c r="G2551" s="10"/>
    </row>
    <row r="2552" spans="3:7" x14ac:dyDescent="0.15">
      <c r="C2552" s="27"/>
      <c r="D2552" s="27"/>
      <c r="F2552" s="10"/>
      <c r="G2552" s="10"/>
    </row>
    <row r="2553" spans="3:7" x14ac:dyDescent="0.15">
      <c r="C2553" s="27"/>
      <c r="D2553" s="27"/>
      <c r="F2553" s="10"/>
      <c r="G2553" s="10"/>
    </row>
    <row r="2554" spans="3:7" x14ac:dyDescent="0.15">
      <c r="C2554" s="27"/>
      <c r="D2554" s="27"/>
      <c r="F2554" s="10"/>
      <c r="G2554" s="10"/>
    </row>
    <row r="2555" spans="3:7" x14ac:dyDescent="0.15">
      <c r="C2555" s="27"/>
      <c r="D2555" s="27"/>
      <c r="F2555" s="10"/>
      <c r="G2555" s="10"/>
    </row>
    <row r="2556" spans="3:7" x14ac:dyDescent="0.15">
      <c r="C2556" s="27"/>
      <c r="D2556" s="27"/>
      <c r="F2556" s="10"/>
      <c r="G2556" s="10"/>
    </row>
    <row r="2557" spans="3:7" x14ac:dyDescent="0.15">
      <c r="C2557" s="27"/>
      <c r="D2557" s="27"/>
      <c r="F2557" s="10"/>
      <c r="G2557" s="10"/>
    </row>
    <row r="2558" spans="3:7" x14ac:dyDescent="0.15">
      <c r="C2558" s="27"/>
      <c r="D2558" s="27"/>
      <c r="F2558" s="10"/>
      <c r="G2558" s="10"/>
    </row>
    <row r="2559" spans="3:7" x14ac:dyDescent="0.15">
      <c r="C2559" s="27"/>
      <c r="D2559" s="27"/>
      <c r="F2559" s="10"/>
      <c r="G2559" s="10"/>
    </row>
    <row r="2560" spans="3:7" x14ac:dyDescent="0.15">
      <c r="C2560" s="27"/>
      <c r="D2560" s="27"/>
      <c r="F2560" s="10"/>
      <c r="G2560" s="10"/>
    </row>
    <row r="2561" spans="3:7" x14ac:dyDescent="0.15">
      <c r="C2561" s="27"/>
      <c r="D2561" s="27"/>
      <c r="F2561" s="10"/>
      <c r="G2561" s="10"/>
    </row>
    <row r="2562" spans="3:7" x14ac:dyDescent="0.15">
      <c r="C2562" s="27"/>
      <c r="D2562" s="27"/>
      <c r="F2562" s="10"/>
      <c r="G2562" s="10"/>
    </row>
    <row r="2563" spans="3:7" x14ac:dyDescent="0.15">
      <c r="C2563" s="27"/>
      <c r="D2563" s="27"/>
      <c r="F2563" s="10"/>
      <c r="G2563" s="10"/>
    </row>
    <row r="2564" spans="3:7" x14ac:dyDescent="0.15">
      <c r="C2564" s="27"/>
      <c r="D2564" s="27"/>
      <c r="F2564" s="10"/>
      <c r="G2564" s="10"/>
    </row>
    <row r="2565" spans="3:7" x14ac:dyDescent="0.15">
      <c r="C2565" s="27"/>
      <c r="D2565" s="27"/>
      <c r="F2565" s="10"/>
      <c r="G2565" s="10"/>
    </row>
    <row r="2566" spans="3:7" x14ac:dyDescent="0.15">
      <c r="C2566" s="27"/>
      <c r="D2566" s="27"/>
      <c r="F2566" s="10"/>
      <c r="G2566" s="10"/>
    </row>
    <row r="2567" spans="3:7" x14ac:dyDescent="0.15">
      <c r="C2567" s="27"/>
      <c r="D2567" s="27"/>
      <c r="F2567" s="10"/>
      <c r="G2567" s="10"/>
    </row>
    <row r="2568" spans="3:7" x14ac:dyDescent="0.15">
      <c r="C2568" s="27"/>
      <c r="D2568" s="27"/>
      <c r="F2568" s="10"/>
      <c r="G2568" s="10"/>
    </row>
    <row r="2569" spans="3:7" x14ac:dyDescent="0.15">
      <c r="C2569" s="27"/>
      <c r="D2569" s="27"/>
      <c r="F2569" s="10"/>
      <c r="G2569" s="10"/>
    </row>
    <row r="2570" spans="3:7" x14ac:dyDescent="0.15">
      <c r="C2570" s="27"/>
      <c r="D2570" s="27"/>
      <c r="F2570" s="10"/>
      <c r="G2570" s="10"/>
    </row>
    <row r="2571" spans="3:7" x14ac:dyDescent="0.15">
      <c r="C2571" s="27"/>
      <c r="D2571" s="27"/>
      <c r="F2571" s="10"/>
      <c r="G2571" s="10"/>
    </row>
    <row r="2572" spans="3:7" x14ac:dyDescent="0.15">
      <c r="C2572" s="27"/>
      <c r="D2572" s="27"/>
      <c r="F2572" s="10"/>
      <c r="G2572" s="10"/>
    </row>
    <row r="2573" spans="3:7" x14ac:dyDescent="0.15">
      <c r="C2573" s="27"/>
      <c r="D2573" s="27"/>
      <c r="F2573" s="10"/>
      <c r="G2573" s="10"/>
    </row>
    <row r="2574" spans="3:7" x14ac:dyDescent="0.15">
      <c r="C2574" s="27"/>
      <c r="D2574" s="27"/>
      <c r="F2574" s="10"/>
      <c r="G2574" s="10"/>
    </row>
    <row r="2575" spans="3:7" x14ac:dyDescent="0.15">
      <c r="C2575" s="27"/>
      <c r="D2575" s="27"/>
      <c r="F2575" s="10"/>
      <c r="G2575" s="10"/>
    </row>
    <row r="2576" spans="3:7" x14ac:dyDescent="0.15">
      <c r="C2576" s="27"/>
      <c r="D2576" s="27"/>
      <c r="F2576" s="10"/>
      <c r="G2576" s="10"/>
    </row>
    <row r="2577" spans="3:7" x14ac:dyDescent="0.15">
      <c r="C2577" s="27"/>
      <c r="D2577" s="27"/>
      <c r="F2577" s="10"/>
      <c r="G2577" s="10"/>
    </row>
    <row r="2578" spans="3:7" x14ac:dyDescent="0.15">
      <c r="C2578" s="27"/>
      <c r="D2578" s="27"/>
      <c r="F2578" s="10"/>
      <c r="G2578" s="10"/>
    </row>
    <row r="2579" spans="3:7" x14ac:dyDescent="0.15">
      <c r="C2579" s="27"/>
      <c r="D2579" s="27"/>
      <c r="F2579" s="10"/>
      <c r="G2579" s="10"/>
    </row>
    <row r="2580" spans="3:7" x14ac:dyDescent="0.15">
      <c r="C2580" s="27"/>
      <c r="D2580" s="27"/>
      <c r="F2580" s="10"/>
      <c r="G2580" s="10"/>
    </row>
    <row r="2581" spans="3:7" x14ac:dyDescent="0.15">
      <c r="C2581" s="27"/>
      <c r="D2581" s="27"/>
      <c r="F2581" s="10"/>
      <c r="G2581" s="10"/>
    </row>
    <row r="2582" spans="3:7" x14ac:dyDescent="0.15">
      <c r="C2582" s="27"/>
      <c r="D2582" s="27"/>
      <c r="F2582" s="10"/>
      <c r="G2582" s="10"/>
    </row>
    <row r="2583" spans="3:7" x14ac:dyDescent="0.15">
      <c r="C2583" s="27"/>
      <c r="D2583" s="27"/>
      <c r="F2583" s="10"/>
      <c r="G2583" s="10"/>
    </row>
    <row r="2584" spans="3:7" x14ac:dyDescent="0.15">
      <c r="C2584" s="27"/>
      <c r="D2584" s="27"/>
      <c r="F2584" s="10"/>
      <c r="G2584" s="10"/>
    </row>
    <row r="2585" spans="3:7" x14ac:dyDescent="0.15">
      <c r="C2585" s="27"/>
      <c r="D2585" s="27"/>
      <c r="F2585" s="10"/>
      <c r="G2585" s="10"/>
    </row>
    <row r="2586" spans="3:7" x14ac:dyDescent="0.15">
      <c r="C2586" s="27"/>
      <c r="D2586" s="27"/>
      <c r="F2586" s="10"/>
      <c r="G2586" s="10"/>
    </row>
    <row r="2587" spans="3:7" x14ac:dyDescent="0.15">
      <c r="C2587" s="27"/>
      <c r="D2587" s="27"/>
      <c r="F2587" s="10"/>
      <c r="G2587" s="10"/>
    </row>
    <row r="2588" spans="3:7" x14ac:dyDescent="0.15">
      <c r="C2588" s="27"/>
      <c r="D2588" s="27"/>
      <c r="F2588" s="10"/>
      <c r="G2588" s="10"/>
    </row>
    <row r="2589" spans="3:7" x14ac:dyDescent="0.15">
      <c r="C2589" s="27"/>
      <c r="D2589" s="27"/>
      <c r="F2589" s="10"/>
      <c r="G2589" s="10"/>
    </row>
    <row r="2590" spans="3:7" x14ac:dyDescent="0.15">
      <c r="C2590" s="27"/>
      <c r="D2590" s="27"/>
      <c r="F2590" s="10"/>
      <c r="G2590" s="10"/>
    </row>
    <row r="2591" spans="3:7" x14ac:dyDescent="0.15">
      <c r="C2591" s="27"/>
      <c r="D2591" s="27"/>
      <c r="F2591" s="10"/>
      <c r="G2591" s="10"/>
    </row>
    <row r="2592" spans="3:7" x14ac:dyDescent="0.15">
      <c r="C2592" s="27"/>
      <c r="D2592" s="27"/>
      <c r="F2592" s="10"/>
      <c r="G2592" s="10"/>
    </row>
    <row r="2593" spans="3:7" x14ac:dyDescent="0.15">
      <c r="C2593" s="27"/>
      <c r="D2593" s="27"/>
      <c r="F2593" s="10"/>
      <c r="G2593" s="10"/>
    </row>
    <row r="2594" spans="3:7" x14ac:dyDescent="0.15">
      <c r="C2594" s="27"/>
      <c r="D2594" s="27"/>
      <c r="F2594" s="10"/>
      <c r="G2594" s="10"/>
    </row>
    <row r="2595" spans="3:7" x14ac:dyDescent="0.15">
      <c r="C2595" s="27"/>
      <c r="D2595" s="27"/>
      <c r="F2595" s="10"/>
      <c r="G2595" s="10"/>
    </row>
    <row r="2596" spans="3:7" x14ac:dyDescent="0.15">
      <c r="C2596" s="27"/>
      <c r="D2596" s="27"/>
      <c r="F2596" s="10"/>
      <c r="G2596" s="10"/>
    </row>
    <row r="2597" spans="3:7" x14ac:dyDescent="0.15">
      <c r="C2597" s="27"/>
      <c r="D2597" s="27"/>
      <c r="F2597" s="10"/>
      <c r="G2597" s="10"/>
    </row>
    <row r="2598" spans="3:7" x14ac:dyDescent="0.15">
      <c r="C2598" s="27"/>
      <c r="D2598" s="27"/>
      <c r="F2598" s="10"/>
      <c r="G2598" s="10"/>
    </row>
    <row r="2599" spans="3:7" x14ac:dyDescent="0.15">
      <c r="C2599" s="27"/>
      <c r="D2599" s="27"/>
      <c r="F2599" s="10"/>
      <c r="G2599" s="10"/>
    </row>
    <row r="2600" spans="3:7" x14ac:dyDescent="0.15">
      <c r="C2600" s="27"/>
      <c r="D2600" s="27"/>
      <c r="F2600" s="10"/>
      <c r="G2600" s="10"/>
    </row>
    <row r="2601" spans="3:7" x14ac:dyDescent="0.15">
      <c r="C2601" s="27"/>
      <c r="D2601" s="27"/>
      <c r="F2601" s="10"/>
      <c r="G2601" s="10"/>
    </row>
    <row r="2602" spans="3:7" x14ac:dyDescent="0.15">
      <c r="C2602" s="27"/>
      <c r="D2602" s="27"/>
      <c r="F2602" s="10"/>
      <c r="G2602" s="10"/>
    </row>
    <row r="2603" spans="3:7" x14ac:dyDescent="0.15">
      <c r="C2603" s="27"/>
      <c r="D2603" s="27"/>
      <c r="F2603" s="10"/>
      <c r="G2603" s="10"/>
    </row>
    <row r="2604" spans="3:7" x14ac:dyDescent="0.15">
      <c r="C2604" s="27"/>
      <c r="D2604" s="27"/>
      <c r="F2604" s="10"/>
      <c r="G2604" s="10"/>
    </row>
    <row r="2605" spans="3:7" x14ac:dyDescent="0.15">
      <c r="C2605" s="27"/>
      <c r="D2605" s="27"/>
      <c r="F2605" s="10"/>
      <c r="G2605" s="10"/>
    </row>
    <row r="2606" spans="3:7" x14ac:dyDescent="0.15">
      <c r="C2606" s="27"/>
      <c r="D2606" s="27"/>
      <c r="F2606" s="10"/>
      <c r="G2606" s="10"/>
    </row>
    <row r="2607" spans="3:7" x14ac:dyDescent="0.15">
      <c r="C2607" s="27"/>
      <c r="D2607" s="27"/>
      <c r="F2607" s="10"/>
      <c r="G2607" s="10"/>
    </row>
    <row r="2608" spans="3:7" x14ac:dyDescent="0.15">
      <c r="C2608" s="27"/>
      <c r="D2608" s="27"/>
      <c r="F2608" s="10"/>
      <c r="G2608" s="10"/>
    </row>
    <row r="2609" spans="3:7" x14ac:dyDescent="0.15">
      <c r="C2609" s="27"/>
      <c r="D2609" s="27"/>
      <c r="F2609" s="10"/>
      <c r="G2609" s="10"/>
    </row>
    <row r="2610" spans="3:7" x14ac:dyDescent="0.15">
      <c r="C2610" s="27"/>
      <c r="D2610" s="27"/>
      <c r="F2610" s="10"/>
      <c r="G2610" s="10"/>
    </row>
    <row r="2611" spans="3:7" x14ac:dyDescent="0.15">
      <c r="C2611" s="27"/>
      <c r="D2611" s="27"/>
      <c r="F2611" s="10"/>
      <c r="G2611" s="10"/>
    </row>
    <row r="2612" spans="3:7" x14ac:dyDescent="0.15">
      <c r="C2612" s="27"/>
      <c r="D2612" s="27"/>
      <c r="F2612" s="10"/>
      <c r="G2612" s="10"/>
    </row>
    <row r="2613" spans="3:7" x14ac:dyDescent="0.15">
      <c r="C2613" s="27"/>
      <c r="D2613" s="27"/>
      <c r="F2613" s="10"/>
      <c r="G2613" s="10"/>
    </row>
    <row r="2614" spans="3:7" x14ac:dyDescent="0.15">
      <c r="C2614" s="27"/>
      <c r="D2614" s="27"/>
      <c r="F2614" s="10"/>
      <c r="G2614" s="10"/>
    </row>
    <row r="2615" spans="3:7" x14ac:dyDescent="0.15">
      <c r="C2615" s="27"/>
      <c r="D2615" s="27"/>
      <c r="F2615" s="10"/>
      <c r="G2615" s="10"/>
    </row>
    <row r="2616" spans="3:7" x14ac:dyDescent="0.15">
      <c r="C2616" s="27"/>
      <c r="D2616" s="27"/>
      <c r="F2616" s="10"/>
      <c r="G2616" s="10"/>
    </row>
    <row r="2617" spans="3:7" x14ac:dyDescent="0.15">
      <c r="C2617" s="27"/>
      <c r="D2617" s="27"/>
      <c r="F2617" s="10"/>
      <c r="G2617" s="10"/>
    </row>
    <row r="2618" spans="3:7" x14ac:dyDescent="0.15">
      <c r="C2618" s="27"/>
      <c r="D2618" s="27"/>
      <c r="F2618" s="10"/>
      <c r="G2618" s="10"/>
    </row>
    <row r="2619" spans="3:7" x14ac:dyDescent="0.15">
      <c r="C2619" s="27"/>
      <c r="D2619" s="27"/>
      <c r="F2619" s="10"/>
      <c r="G2619" s="10"/>
    </row>
    <row r="2620" spans="3:7" x14ac:dyDescent="0.15">
      <c r="C2620" s="27"/>
      <c r="D2620" s="27"/>
      <c r="F2620" s="10"/>
      <c r="G2620" s="10"/>
    </row>
    <row r="2621" spans="3:7" x14ac:dyDescent="0.15">
      <c r="C2621" s="27"/>
      <c r="D2621" s="27"/>
      <c r="F2621" s="10"/>
      <c r="G2621" s="10"/>
    </row>
    <row r="2622" spans="3:7" x14ac:dyDescent="0.15">
      <c r="C2622" s="27"/>
      <c r="D2622" s="27"/>
      <c r="F2622" s="10"/>
      <c r="G2622" s="10"/>
    </row>
    <row r="2623" spans="3:7" x14ac:dyDescent="0.15">
      <c r="C2623" s="27"/>
      <c r="D2623" s="27"/>
      <c r="F2623" s="10"/>
      <c r="G2623" s="10"/>
    </row>
    <row r="2624" spans="3:7" x14ac:dyDescent="0.15">
      <c r="C2624" s="27"/>
      <c r="D2624" s="27"/>
      <c r="F2624" s="10"/>
      <c r="G2624" s="10"/>
    </row>
    <row r="2625" spans="3:7" x14ac:dyDescent="0.15">
      <c r="C2625" s="27"/>
      <c r="D2625" s="27"/>
      <c r="F2625" s="10"/>
      <c r="G2625" s="10"/>
    </row>
    <row r="2626" spans="3:7" x14ac:dyDescent="0.15">
      <c r="C2626" s="27"/>
      <c r="D2626" s="27"/>
      <c r="F2626" s="10"/>
      <c r="G2626" s="10"/>
    </row>
    <row r="2627" spans="3:7" x14ac:dyDescent="0.15">
      <c r="C2627" s="27"/>
      <c r="D2627" s="27"/>
      <c r="F2627" s="10"/>
      <c r="G2627" s="10"/>
    </row>
    <row r="2628" spans="3:7" x14ac:dyDescent="0.15">
      <c r="C2628" s="27"/>
      <c r="D2628" s="27"/>
      <c r="F2628" s="10"/>
      <c r="G2628" s="10"/>
    </row>
    <row r="2629" spans="3:7" x14ac:dyDescent="0.15">
      <c r="C2629" s="27"/>
      <c r="D2629" s="27"/>
      <c r="F2629" s="10"/>
      <c r="G2629" s="10"/>
    </row>
    <row r="2630" spans="3:7" x14ac:dyDescent="0.15">
      <c r="C2630" s="27"/>
      <c r="D2630" s="27"/>
      <c r="F2630" s="10"/>
      <c r="G2630" s="10"/>
    </row>
    <row r="2631" spans="3:7" x14ac:dyDescent="0.15">
      <c r="C2631" s="27"/>
      <c r="D2631" s="27"/>
      <c r="F2631" s="10"/>
      <c r="G2631" s="10"/>
    </row>
    <row r="2632" spans="3:7" x14ac:dyDescent="0.15">
      <c r="C2632" s="27"/>
      <c r="D2632" s="27"/>
      <c r="F2632" s="10"/>
      <c r="G2632" s="10"/>
    </row>
    <row r="2633" spans="3:7" x14ac:dyDescent="0.15">
      <c r="C2633" s="27"/>
      <c r="D2633" s="27"/>
      <c r="F2633" s="10"/>
      <c r="G2633" s="10"/>
    </row>
    <row r="2634" spans="3:7" x14ac:dyDescent="0.15">
      <c r="C2634" s="27"/>
      <c r="D2634" s="27"/>
      <c r="F2634" s="10"/>
      <c r="G2634" s="10"/>
    </row>
    <row r="2635" spans="3:7" x14ac:dyDescent="0.15">
      <c r="C2635" s="27"/>
      <c r="D2635" s="27"/>
      <c r="F2635" s="10"/>
      <c r="G2635" s="10"/>
    </row>
    <row r="2636" spans="3:7" x14ac:dyDescent="0.15">
      <c r="C2636" s="27"/>
      <c r="D2636" s="27"/>
      <c r="F2636" s="10"/>
      <c r="G2636" s="10"/>
    </row>
    <row r="2637" spans="3:7" x14ac:dyDescent="0.15">
      <c r="C2637" s="27"/>
      <c r="D2637" s="27"/>
      <c r="F2637" s="10"/>
      <c r="G2637" s="10"/>
    </row>
    <row r="2638" spans="3:7" x14ac:dyDescent="0.15">
      <c r="C2638" s="27"/>
      <c r="D2638" s="27"/>
      <c r="F2638" s="10"/>
      <c r="G2638" s="10"/>
    </row>
    <row r="2639" spans="3:7" x14ac:dyDescent="0.15">
      <c r="C2639" s="27"/>
      <c r="D2639" s="27"/>
      <c r="F2639" s="10"/>
      <c r="G2639" s="10"/>
    </row>
    <row r="2640" spans="3:7" x14ac:dyDescent="0.15">
      <c r="C2640" s="27"/>
      <c r="D2640" s="27"/>
      <c r="F2640" s="10"/>
      <c r="G2640" s="10"/>
    </row>
    <row r="2641" spans="3:7" x14ac:dyDescent="0.15">
      <c r="C2641" s="27"/>
      <c r="D2641" s="27"/>
      <c r="F2641" s="10"/>
      <c r="G2641" s="10"/>
    </row>
    <row r="2642" spans="3:7" x14ac:dyDescent="0.15">
      <c r="C2642" s="27"/>
      <c r="D2642" s="27"/>
      <c r="F2642" s="10"/>
      <c r="G2642" s="10"/>
    </row>
    <row r="2643" spans="3:7" x14ac:dyDescent="0.15">
      <c r="C2643" s="27"/>
      <c r="D2643" s="27"/>
      <c r="F2643" s="10"/>
      <c r="G2643" s="10"/>
    </row>
    <row r="2644" spans="3:7" x14ac:dyDescent="0.15">
      <c r="C2644" s="27"/>
      <c r="D2644" s="27"/>
      <c r="F2644" s="10"/>
      <c r="G2644" s="10"/>
    </row>
    <row r="2645" spans="3:7" x14ac:dyDescent="0.15">
      <c r="C2645" s="27"/>
      <c r="D2645" s="27"/>
      <c r="F2645" s="10"/>
      <c r="G2645" s="10"/>
    </row>
    <row r="2646" spans="3:7" x14ac:dyDescent="0.15">
      <c r="C2646" s="27"/>
      <c r="D2646" s="27"/>
      <c r="F2646" s="10"/>
      <c r="G2646" s="10"/>
    </row>
    <row r="2647" spans="3:7" x14ac:dyDescent="0.15">
      <c r="C2647" s="27"/>
      <c r="D2647" s="27"/>
      <c r="F2647" s="10"/>
      <c r="G2647" s="10"/>
    </row>
    <row r="2648" spans="3:7" x14ac:dyDescent="0.15">
      <c r="C2648" s="27"/>
      <c r="D2648" s="27"/>
      <c r="F2648" s="10"/>
      <c r="G2648" s="10"/>
    </row>
    <row r="2649" spans="3:7" x14ac:dyDescent="0.15">
      <c r="C2649" s="27"/>
      <c r="D2649" s="27"/>
      <c r="F2649" s="10"/>
      <c r="G2649" s="10"/>
    </row>
    <row r="2650" spans="3:7" x14ac:dyDescent="0.15">
      <c r="C2650" s="27"/>
      <c r="D2650" s="27"/>
      <c r="F2650" s="10"/>
      <c r="G2650" s="10"/>
    </row>
    <row r="2651" spans="3:7" x14ac:dyDescent="0.15">
      <c r="C2651" s="27"/>
      <c r="D2651" s="27"/>
      <c r="F2651" s="10"/>
      <c r="G2651" s="10"/>
    </row>
    <row r="2652" spans="3:7" x14ac:dyDescent="0.15">
      <c r="C2652" s="27"/>
      <c r="D2652" s="27"/>
      <c r="F2652" s="10"/>
      <c r="G2652" s="10"/>
    </row>
    <row r="2653" spans="3:7" x14ac:dyDescent="0.15">
      <c r="C2653" s="27"/>
      <c r="D2653" s="27"/>
      <c r="F2653" s="10"/>
      <c r="G2653" s="10"/>
    </row>
    <row r="2654" spans="3:7" x14ac:dyDescent="0.15">
      <c r="C2654" s="27"/>
      <c r="D2654" s="27"/>
      <c r="F2654" s="10"/>
      <c r="G2654" s="10"/>
    </row>
    <row r="2655" spans="3:7" x14ac:dyDescent="0.15">
      <c r="C2655" s="27"/>
      <c r="D2655" s="27"/>
      <c r="F2655" s="10"/>
      <c r="G2655" s="10"/>
    </row>
    <row r="2656" spans="3:7" x14ac:dyDescent="0.15">
      <c r="C2656" s="27"/>
      <c r="D2656" s="27"/>
      <c r="F2656" s="10"/>
      <c r="G2656" s="10"/>
    </row>
    <row r="2657" spans="3:7" x14ac:dyDescent="0.15">
      <c r="C2657" s="27"/>
      <c r="D2657" s="27"/>
      <c r="F2657" s="10"/>
      <c r="G2657" s="10"/>
    </row>
    <row r="2658" spans="3:7" x14ac:dyDescent="0.15">
      <c r="C2658" s="27"/>
      <c r="D2658" s="27"/>
      <c r="F2658" s="10"/>
      <c r="G2658" s="10"/>
    </row>
    <row r="2659" spans="3:7" x14ac:dyDescent="0.15">
      <c r="C2659" s="27"/>
      <c r="D2659" s="27"/>
      <c r="F2659" s="10"/>
      <c r="G2659" s="10"/>
    </row>
    <row r="2660" spans="3:7" x14ac:dyDescent="0.15">
      <c r="C2660" s="27"/>
      <c r="D2660" s="27"/>
      <c r="F2660" s="10"/>
      <c r="G2660" s="10"/>
    </row>
    <row r="2661" spans="3:7" x14ac:dyDescent="0.15">
      <c r="C2661" s="27"/>
      <c r="D2661" s="27"/>
      <c r="F2661" s="10"/>
      <c r="G2661" s="10"/>
    </row>
    <row r="2662" spans="3:7" x14ac:dyDescent="0.15">
      <c r="C2662" s="27"/>
      <c r="D2662" s="27"/>
      <c r="F2662" s="10"/>
      <c r="G2662" s="10"/>
    </row>
    <row r="2663" spans="3:7" x14ac:dyDescent="0.15">
      <c r="C2663" s="27"/>
      <c r="D2663" s="27"/>
      <c r="F2663" s="10"/>
      <c r="G2663" s="10"/>
    </row>
    <row r="2664" spans="3:7" x14ac:dyDescent="0.15">
      <c r="C2664" s="27"/>
      <c r="D2664" s="27"/>
      <c r="F2664" s="10"/>
      <c r="G2664" s="10"/>
    </row>
    <row r="2665" spans="3:7" x14ac:dyDescent="0.15">
      <c r="C2665" s="27"/>
      <c r="D2665" s="27"/>
      <c r="F2665" s="10"/>
      <c r="G2665" s="10"/>
    </row>
    <row r="2666" spans="3:7" x14ac:dyDescent="0.15">
      <c r="C2666" s="27"/>
      <c r="D2666" s="27"/>
      <c r="F2666" s="10"/>
      <c r="G2666" s="10"/>
    </row>
    <row r="2667" spans="3:7" x14ac:dyDescent="0.15">
      <c r="C2667" s="27"/>
      <c r="D2667" s="27"/>
      <c r="F2667" s="10"/>
      <c r="G2667" s="10"/>
    </row>
    <row r="2668" spans="3:7" x14ac:dyDescent="0.15">
      <c r="C2668" s="27"/>
      <c r="D2668" s="27"/>
      <c r="F2668" s="10"/>
      <c r="G2668" s="10"/>
    </row>
    <row r="2669" spans="3:7" x14ac:dyDescent="0.15">
      <c r="C2669" s="27"/>
      <c r="D2669" s="27"/>
      <c r="F2669" s="10"/>
      <c r="G2669" s="10"/>
    </row>
    <row r="2670" spans="3:7" x14ac:dyDescent="0.15">
      <c r="C2670" s="27"/>
      <c r="D2670" s="27"/>
      <c r="F2670" s="10"/>
      <c r="G2670" s="10"/>
    </row>
    <row r="2671" spans="3:7" x14ac:dyDescent="0.15">
      <c r="C2671" s="27"/>
      <c r="D2671" s="27"/>
      <c r="F2671" s="10"/>
      <c r="G2671" s="10"/>
    </row>
    <row r="2672" spans="3:7" x14ac:dyDescent="0.15">
      <c r="C2672" s="27"/>
      <c r="D2672" s="27"/>
      <c r="F2672" s="10"/>
      <c r="G2672" s="10"/>
    </row>
    <row r="2673" spans="3:7" x14ac:dyDescent="0.15">
      <c r="C2673" s="27"/>
      <c r="D2673" s="27"/>
      <c r="F2673" s="10"/>
      <c r="G2673" s="10"/>
    </row>
    <row r="2674" spans="3:7" x14ac:dyDescent="0.15">
      <c r="C2674" s="27"/>
      <c r="D2674" s="27"/>
      <c r="F2674" s="10"/>
      <c r="G2674" s="10"/>
    </row>
    <row r="2675" spans="3:7" x14ac:dyDescent="0.15">
      <c r="C2675" s="27"/>
      <c r="D2675" s="27"/>
      <c r="F2675" s="10"/>
      <c r="G2675" s="10"/>
    </row>
    <row r="2676" spans="3:7" x14ac:dyDescent="0.15">
      <c r="C2676" s="27"/>
      <c r="D2676" s="27"/>
      <c r="F2676" s="10"/>
      <c r="G2676" s="10"/>
    </row>
    <row r="2677" spans="3:7" x14ac:dyDescent="0.15">
      <c r="C2677" s="27"/>
      <c r="D2677" s="27"/>
      <c r="F2677" s="10"/>
      <c r="G2677" s="10"/>
    </row>
    <row r="2678" spans="3:7" x14ac:dyDescent="0.15">
      <c r="C2678" s="27"/>
      <c r="D2678" s="27"/>
      <c r="F2678" s="10"/>
      <c r="G2678" s="10"/>
    </row>
    <row r="2679" spans="3:7" x14ac:dyDescent="0.15">
      <c r="C2679" s="27"/>
      <c r="D2679" s="27"/>
      <c r="F2679" s="10"/>
      <c r="G2679" s="10"/>
    </row>
    <row r="2680" spans="3:7" x14ac:dyDescent="0.15">
      <c r="C2680" s="27"/>
      <c r="D2680" s="27"/>
      <c r="F2680" s="10"/>
      <c r="G2680" s="10"/>
    </row>
    <row r="2681" spans="3:7" x14ac:dyDescent="0.15">
      <c r="C2681" s="27"/>
      <c r="D2681" s="27"/>
      <c r="F2681" s="10"/>
      <c r="G2681" s="10"/>
    </row>
    <row r="2682" spans="3:7" x14ac:dyDescent="0.15">
      <c r="C2682" s="27"/>
      <c r="D2682" s="27"/>
      <c r="F2682" s="10"/>
      <c r="G2682" s="10"/>
    </row>
    <row r="2683" spans="3:7" x14ac:dyDescent="0.15">
      <c r="C2683" s="27"/>
      <c r="D2683" s="27"/>
      <c r="F2683" s="10"/>
      <c r="G2683" s="10"/>
    </row>
    <row r="2684" spans="3:7" x14ac:dyDescent="0.15">
      <c r="C2684" s="27"/>
      <c r="D2684" s="27"/>
      <c r="F2684" s="10"/>
      <c r="G2684" s="10"/>
    </row>
    <row r="2685" spans="3:7" x14ac:dyDescent="0.15">
      <c r="C2685" s="27"/>
      <c r="D2685" s="27"/>
      <c r="F2685" s="10"/>
      <c r="G2685" s="10"/>
    </row>
    <row r="2686" spans="3:7" x14ac:dyDescent="0.15">
      <c r="C2686" s="27"/>
      <c r="D2686" s="27"/>
      <c r="F2686" s="10"/>
      <c r="G2686" s="10"/>
    </row>
    <row r="2687" spans="3:7" x14ac:dyDescent="0.15">
      <c r="C2687" s="27"/>
      <c r="D2687" s="27"/>
      <c r="F2687" s="10"/>
      <c r="G2687" s="10"/>
    </row>
    <row r="2688" spans="3:7" x14ac:dyDescent="0.15">
      <c r="C2688" s="27"/>
      <c r="D2688" s="27"/>
      <c r="F2688" s="10"/>
      <c r="G2688" s="10"/>
    </row>
    <row r="2689" spans="3:7" x14ac:dyDescent="0.15">
      <c r="C2689" s="27"/>
      <c r="D2689" s="27"/>
      <c r="F2689" s="10"/>
      <c r="G2689" s="10"/>
    </row>
    <row r="2690" spans="3:7" x14ac:dyDescent="0.15">
      <c r="C2690" s="27"/>
      <c r="D2690" s="27"/>
      <c r="F2690" s="10"/>
      <c r="G2690" s="10"/>
    </row>
    <row r="2691" spans="3:7" x14ac:dyDescent="0.15">
      <c r="C2691" s="27"/>
      <c r="D2691" s="27"/>
      <c r="F2691" s="10"/>
      <c r="G2691" s="10"/>
    </row>
    <row r="2692" spans="3:7" x14ac:dyDescent="0.15">
      <c r="C2692" s="27"/>
      <c r="D2692" s="27"/>
      <c r="F2692" s="10"/>
      <c r="G2692" s="10"/>
    </row>
    <row r="2693" spans="3:7" x14ac:dyDescent="0.15">
      <c r="C2693" s="27"/>
      <c r="D2693" s="27"/>
      <c r="F2693" s="10"/>
      <c r="G2693" s="10"/>
    </row>
    <row r="2694" spans="3:7" x14ac:dyDescent="0.15">
      <c r="C2694" s="27"/>
      <c r="D2694" s="27"/>
      <c r="F2694" s="10"/>
      <c r="G2694" s="10"/>
    </row>
    <row r="2695" spans="3:7" x14ac:dyDescent="0.15">
      <c r="C2695" s="27"/>
      <c r="D2695" s="27"/>
      <c r="F2695" s="10"/>
      <c r="G2695" s="10"/>
    </row>
    <row r="2696" spans="3:7" x14ac:dyDescent="0.15">
      <c r="C2696" s="27"/>
      <c r="D2696" s="27"/>
      <c r="F2696" s="10"/>
      <c r="G2696" s="10"/>
    </row>
    <row r="2697" spans="3:7" x14ac:dyDescent="0.15">
      <c r="C2697" s="27"/>
      <c r="D2697" s="27"/>
      <c r="F2697" s="10"/>
      <c r="G2697" s="10"/>
    </row>
    <row r="2698" spans="3:7" x14ac:dyDescent="0.15">
      <c r="C2698" s="27"/>
      <c r="D2698" s="27"/>
      <c r="F2698" s="10"/>
      <c r="G2698" s="10"/>
    </row>
    <row r="2699" spans="3:7" x14ac:dyDescent="0.15">
      <c r="C2699" s="27"/>
      <c r="D2699" s="27"/>
      <c r="F2699" s="10"/>
      <c r="G2699" s="10"/>
    </row>
    <row r="2700" spans="3:7" x14ac:dyDescent="0.15">
      <c r="C2700" s="27"/>
      <c r="D2700" s="27"/>
      <c r="F2700" s="10"/>
      <c r="G2700" s="10"/>
    </row>
    <row r="2701" spans="3:7" x14ac:dyDescent="0.15">
      <c r="C2701" s="27"/>
      <c r="D2701" s="27"/>
      <c r="F2701" s="10"/>
      <c r="G2701" s="10"/>
    </row>
    <row r="2702" spans="3:7" x14ac:dyDescent="0.15">
      <c r="C2702" s="27"/>
      <c r="D2702" s="27"/>
      <c r="F2702" s="10"/>
      <c r="G2702" s="10"/>
    </row>
    <row r="2703" spans="3:7" x14ac:dyDescent="0.15">
      <c r="C2703" s="27"/>
      <c r="D2703" s="27"/>
      <c r="F2703" s="10"/>
      <c r="G2703" s="10"/>
    </row>
    <row r="2704" spans="3:7" x14ac:dyDescent="0.15">
      <c r="C2704" s="27"/>
      <c r="D2704" s="27"/>
      <c r="F2704" s="10"/>
      <c r="G2704" s="10"/>
    </row>
    <row r="2705" spans="3:7" x14ac:dyDescent="0.15">
      <c r="C2705" s="27"/>
      <c r="D2705" s="27"/>
      <c r="F2705" s="10"/>
      <c r="G2705" s="10"/>
    </row>
    <row r="2706" spans="3:7" x14ac:dyDescent="0.15">
      <c r="C2706" s="27"/>
      <c r="D2706" s="27"/>
      <c r="F2706" s="10"/>
      <c r="G2706" s="10"/>
    </row>
    <row r="2707" spans="3:7" x14ac:dyDescent="0.15">
      <c r="C2707" s="27"/>
      <c r="D2707" s="27"/>
      <c r="F2707" s="10"/>
      <c r="G2707" s="10"/>
    </row>
    <row r="2708" spans="3:7" x14ac:dyDescent="0.15">
      <c r="C2708" s="27"/>
      <c r="D2708" s="27"/>
      <c r="F2708" s="10"/>
      <c r="G2708" s="10"/>
    </row>
    <row r="2709" spans="3:7" x14ac:dyDescent="0.15">
      <c r="C2709" s="27"/>
      <c r="D2709" s="27"/>
      <c r="F2709" s="10"/>
      <c r="G2709" s="10"/>
    </row>
    <row r="2710" spans="3:7" x14ac:dyDescent="0.15">
      <c r="C2710" s="27"/>
      <c r="D2710" s="27"/>
      <c r="F2710" s="10"/>
      <c r="G2710" s="10"/>
    </row>
    <row r="2711" spans="3:7" x14ac:dyDescent="0.15">
      <c r="C2711" s="27"/>
      <c r="D2711" s="27"/>
      <c r="F2711" s="10"/>
      <c r="G2711" s="10"/>
    </row>
    <row r="2712" spans="3:7" x14ac:dyDescent="0.15">
      <c r="C2712" s="27"/>
      <c r="D2712" s="27"/>
      <c r="F2712" s="10"/>
      <c r="G2712" s="10"/>
    </row>
    <row r="2713" spans="3:7" x14ac:dyDescent="0.15">
      <c r="C2713" s="27"/>
      <c r="D2713" s="27"/>
      <c r="F2713" s="10"/>
      <c r="G2713" s="10"/>
    </row>
    <row r="2714" spans="3:7" x14ac:dyDescent="0.15">
      <c r="C2714" s="27"/>
      <c r="D2714" s="27"/>
      <c r="F2714" s="10"/>
      <c r="G2714" s="10"/>
    </row>
    <row r="2715" spans="3:7" x14ac:dyDescent="0.15">
      <c r="C2715" s="27"/>
      <c r="D2715" s="27"/>
      <c r="F2715" s="10"/>
      <c r="G2715" s="10"/>
    </row>
    <row r="2716" spans="3:7" x14ac:dyDescent="0.15">
      <c r="C2716" s="27"/>
      <c r="D2716" s="27"/>
      <c r="F2716" s="10"/>
      <c r="G2716" s="10"/>
    </row>
    <row r="2717" spans="3:7" x14ac:dyDescent="0.15">
      <c r="C2717" s="27"/>
      <c r="D2717" s="27"/>
      <c r="F2717" s="10"/>
      <c r="G2717" s="10"/>
    </row>
    <row r="2718" spans="3:7" x14ac:dyDescent="0.15">
      <c r="C2718" s="27"/>
      <c r="D2718" s="27"/>
      <c r="F2718" s="10"/>
      <c r="G2718" s="10"/>
    </row>
    <row r="2719" spans="3:7" x14ac:dyDescent="0.15">
      <c r="C2719" s="27"/>
      <c r="D2719" s="27"/>
      <c r="F2719" s="10"/>
      <c r="G2719" s="10"/>
    </row>
    <row r="2720" spans="3:7" x14ac:dyDescent="0.15">
      <c r="C2720" s="27"/>
      <c r="D2720" s="27"/>
      <c r="F2720" s="10"/>
      <c r="G2720" s="10"/>
    </row>
    <row r="2721" spans="3:7" x14ac:dyDescent="0.15">
      <c r="C2721" s="27"/>
      <c r="D2721" s="27"/>
      <c r="F2721" s="10"/>
      <c r="G2721" s="10"/>
    </row>
    <row r="2722" spans="3:7" x14ac:dyDescent="0.15">
      <c r="C2722" s="27"/>
      <c r="D2722" s="27"/>
      <c r="F2722" s="10"/>
      <c r="G2722" s="10"/>
    </row>
    <row r="2723" spans="3:7" x14ac:dyDescent="0.15">
      <c r="C2723" s="27"/>
      <c r="D2723" s="27"/>
      <c r="F2723" s="10"/>
      <c r="G2723" s="10"/>
    </row>
    <row r="2724" spans="3:7" x14ac:dyDescent="0.15">
      <c r="C2724" s="27"/>
      <c r="D2724" s="27"/>
      <c r="F2724" s="10"/>
      <c r="G2724" s="10"/>
    </row>
    <row r="2725" spans="3:7" x14ac:dyDescent="0.15">
      <c r="C2725" s="27"/>
      <c r="D2725" s="27"/>
      <c r="F2725" s="10"/>
      <c r="G2725" s="10"/>
    </row>
    <row r="2726" spans="3:7" x14ac:dyDescent="0.15">
      <c r="C2726" s="27"/>
      <c r="D2726" s="27"/>
      <c r="F2726" s="10"/>
      <c r="G2726" s="10"/>
    </row>
    <row r="2727" spans="3:7" x14ac:dyDescent="0.15">
      <c r="C2727" s="27"/>
      <c r="D2727" s="27"/>
      <c r="F2727" s="10"/>
      <c r="G2727" s="10"/>
    </row>
    <row r="2728" spans="3:7" x14ac:dyDescent="0.15">
      <c r="C2728" s="27"/>
      <c r="D2728" s="27"/>
      <c r="F2728" s="10"/>
      <c r="G2728" s="10"/>
    </row>
    <row r="2729" spans="3:7" x14ac:dyDescent="0.15">
      <c r="C2729" s="27"/>
      <c r="D2729" s="27"/>
      <c r="F2729" s="10"/>
      <c r="G2729" s="10"/>
    </row>
    <row r="2730" spans="3:7" x14ac:dyDescent="0.15">
      <c r="C2730" s="27"/>
      <c r="D2730" s="27"/>
      <c r="F2730" s="10"/>
      <c r="G2730" s="10"/>
    </row>
    <row r="2731" spans="3:7" x14ac:dyDescent="0.15">
      <c r="C2731" s="27"/>
      <c r="D2731" s="27"/>
      <c r="F2731" s="10"/>
      <c r="G2731" s="10"/>
    </row>
    <row r="2732" spans="3:7" x14ac:dyDescent="0.15">
      <c r="C2732" s="27"/>
      <c r="D2732" s="27"/>
      <c r="F2732" s="10"/>
      <c r="G2732" s="10"/>
    </row>
    <row r="2733" spans="3:7" x14ac:dyDescent="0.15">
      <c r="C2733" s="27"/>
      <c r="D2733" s="27"/>
      <c r="F2733" s="10"/>
      <c r="G2733" s="10"/>
    </row>
    <row r="2734" spans="3:7" x14ac:dyDescent="0.15">
      <c r="C2734" s="27"/>
      <c r="D2734" s="27"/>
      <c r="F2734" s="10"/>
      <c r="G2734" s="10"/>
    </row>
    <row r="2735" spans="3:7" x14ac:dyDescent="0.15">
      <c r="C2735" s="27"/>
      <c r="D2735" s="27"/>
      <c r="F2735" s="10"/>
      <c r="G2735" s="10"/>
    </row>
    <row r="2736" spans="3:7" x14ac:dyDescent="0.15">
      <c r="C2736" s="27"/>
      <c r="D2736" s="27"/>
      <c r="F2736" s="10"/>
      <c r="G2736" s="10"/>
    </row>
    <row r="2737" spans="3:7" x14ac:dyDescent="0.15">
      <c r="C2737" s="27"/>
      <c r="D2737" s="27"/>
      <c r="F2737" s="10"/>
      <c r="G2737" s="10"/>
    </row>
    <row r="2738" spans="3:7" x14ac:dyDescent="0.15">
      <c r="C2738" s="27"/>
      <c r="D2738" s="27"/>
      <c r="F2738" s="10"/>
      <c r="G2738" s="10"/>
    </row>
    <row r="2739" spans="3:7" x14ac:dyDescent="0.15">
      <c r="C2739" s="27"/>
      <c r="D2739" s="27"/>
      <c r="F2739" s="10"/>
      <c r="G2739" s="10"/>
    </row>
    <row r="2740" spans="3:7" x14ac:dyDescent="0.15">
      <c r="C2740" s="27"/>
      <c r="D2740" s="27"/>
      <c r="F2740" s="10"/>
      <c r="G2740" s="10"/>
    </row>
    <row r="2741" spans="3:7" x14ac:dyDescent="0.15">
      <c r="C2741" s="27"/>
      <c r="D2741" s="27"/>
      <c r="F2741" s="10"/>
      <c r="G2741" s="10"/>
    </row>
    <row r="2742" spans="3:7" x14ac:dyDescent="0.15">
      <c r="C2742" s="27"/>
      <c r="D2742" s="27"/>
      <c r="F2742" s="10"/>
      <c r="G2742" s="10"/>
    </row>
    <row r="2743" spans="3:7" x14ac:dyDescent="0.15">
      <c r="C2743" s="27"/>
      <c r="D2743" s="27"/>
      <c r="F2743" s="10"/>
      <c r="G2743" s="10"/>
    </row>
    <row r="2744" spans="3:7" x14ac:dyDescent="0.15">
      <c r="C2744" s="27"/>
      <c r="D2744" s="27"/>
      <c r="F2744" s="10"/>
      <c r="G2744" s="10"/>
    </row>
    <row r="2745" spans="3:7" x14ac:dyDescent="0.15">
      <c r="C2745" s="27"/>
      <c r="D2745" s="27"/>
      <c r="F2745" s="10"/>
      <c r="G2745" s="10"/>
    </row>
    <row r="2746" spans="3:7" x14ac:dyDescent="0.15">
      <c r="C2746" s="27"/>
      <c r="D2746" s="27"/>
      <c r="F2746" s="10"/>
      <c r="G2746" s="10"/>
    </row>
    <row r="2747" spans="3:7" x14ac:dyDescent="0.15">
      <c r="C2747" s="27"/>
      <c r="D2747" s="27"/>
      <c r="F2747" s="10"/>
      <c r="G2747" s="10"/>
    </row>
    <row r="2748" spans="3:7" x14ac:dyDescent="0.15">
      <c r="C2748" s="27"/>
      <c r="D2748" s="27"/>
      <c r="F2748" s="10"/>
      <c r="G2748" s="10"/>
    </row>
    <row r="2749" spans="3:7" x14ac:dyDescent="0.15">
      <c r="C2749" s="27"/>
      <c r="D2749" s="27"/>
      <c r="F2749" s="10"/>
      <c r="G2749" s="10"/>
    </row>
    <row r="2750" spans="3:7" x14ac:dyDescent="0.15">
      <c r="C2750" s="27"/>
      <c r="D2750" s="27"/>
      <c r="F2750" s="10"/>
      <c r="G2750" s="10"/>
    </row>
    <row r="2751" spans="3:7" x14ac:dyDescent="0.15">
      <c r="C2751" s="27"/>
      <c r="D2751" s="27"/>
      <c r="F2751" s="10"/>
      <c r="G2751" s="10"/>
    </row>
    <row r="2752" spans="3:7" x14ac:dyDescent="0.15">
      <c r="C2752" s="27"/>
      <c r="D2752" s="27"/>
      <c r="F2752" s="10"/>
      <c r="G2752" s="10"/>
    </row>
    <row r="2753" spans="3:7" x14ac:dyDescent="0.15">
      <c r="C2753" s="27"/>
      <c r="D2753" s="27"/>
      <c r="F2753" s="10"/>
      <c r="G2753" s="10"/>
    </row>
    <row r="2754" spans="3:7" x14ac:dyDescent="0.15">
      <c r="C2754" s="27"/>
      <c r="D2754" s="27"/>
      <c r="F2754" s="10"/>
      <c r="G2754" s="10"/>
    </row>
    <row r="2755" spans="3:7" x14ac:dyDescent="0.15">
      <c r="C2755" s="27"/>
      <c r="D2755" s="27"/>
      <c r="F2755" s="10"/>
      <c r="G2755" s="10"/>
    </row>
    <row r="2756" spans="3:7" x14ac:dyDescent="0.15">
      <c r="C2756" s="27"/>
      <c r="D2756" s="27"/>
      <c r="F2756" s="10"/>
      <c r="G2756" s="10"/>
    </row>
    <row r="2757" spans="3:7" x14ac:dyDescent="0.15">
      <c r="C2757" s="27"/>
      <c r="D2757" s="27"/>
      <c r="F2757" s="10"/>
      <c r="G2757" s="10"/>
    </row>
    <row r="2758" spans="3:7" x14ac:dyDescent="0.15">
      <c r="C2758" s="27"/>
      <c r="D2758" s="27"/>
      <c r="F2758" s="10"/>
      <c r="G2758" s="10"/>
    </row>
    <row r="2759" spans="3:7" x14ac:dyDescent="0.15">
      <c r="C2759" s="27"/>
      <c r="D2759" s="27"/>
      <c r="F2759" s="10"/>
      <c r="G2759" s="10"/>
    </row>
    <row r="2760" spans="3:7" x14ac:dyDescent="0.15">
      <c r="C2760" s="27"/>
      <c r="D2760" s="27"/>
      <c r="F2760" s="10"/>
      <c r="G2760" s="10"/>
    </row>
    <row r="2761" spans="3:7" x14ac:dyDescent="0.15">
      <c r="C2761" s="27"/>
      <c r="D2761" s="27"/>
      <c r="F2761" s="10"/>
      <c r="G2761" s="10"/>
    </row>
    <row r="2762" spans="3:7" x14ac:dyDescent="0.15">
      <c r="C2762" s="27"/>
      <c r="D2762" s="27"/>
      <c r="F2762" s="10"/>
      <c r="G2762" s="10"/>
    </row>
    <row r="2763" spans="3:7" x14ac:dyDescent="0.15">
      <c r="C2763" s="27"/>
      <c r="D2763" s="27"/>
      <c r="F2763" s="10"/>
      <c r="G2763" s="10"/>
    </row>
    <row r="2764" spans="3:7" x14ac:dyDescent="0.15">
      <c r="C2764" s="27"/>
      <c r="D2764" s="27"/>
      <c r="F2764" s="10"/>
      <c r="G2764" s="10"/>
    </row>
    <row r="2765" spans="3:7" x14ac:dyDescent="0.15">
      <c r="C2765" s="27"/>
      <c r="D2765" s="27"/>
      <c r="F2765" s="10"/>
      <c r="G2765" s="10"/>
    </row>
    <row r="2766" spans="3:7" x14ac:dyDescent="0.15">
      <c r="C2766" s="27"/>
      <c r="D2766" s="27"/>
      <c r="F2766" s="10"/>
      <c r="G2766" s="10"/>
    </row>
    <row r="2767" spans="3:7" x14ac:dyDescent="0.15">
      <c r="C2767" s="27"/>
      <c r="D2767" s="27"/>
      <c r="F2767" s="10"/>
      <c r="G2767" s="10"/>
    </row>
    <row r="2768" spans="3:7" x14ac:dyDescent="0.15">
      <c r="C2768" s="27"/>
      <c r="D2768" s="27"/>
      <c r="F2768" s="10"/>
      <c r="G2768" s="10"/>
    </row>
    <row r="2769" spans="3:7" x14ac:dyDescent="0.15">
      <c r="C2769" s="27"/>
      <c r="D2769" s="27"/>
      <c r="F2769" s="10"/>
      <c r="G2769" s="10"/>
    </row>
    <row r="2770" spans="3:7" x14ac:dyDescent="0.15">
      <c r="C2770" s="27"/>
      <c r="D2770" s="27"/>
      <c r="F2770" s="10"/>
      <c r="G2770" s="10"/>
    </row>
    <row r="2771" spans="3:7" x14ac:dyDescent="0.15">
      <c r="C2771" s="27"/>
      <c r="D2771" s="27"/>
      <c r="F2771" s="10"/>
      <c r="G2771" s="10"/>
    </row>
    <row r="2772" spans="3:7" x14ac:dyDescent="0.15">
      <c r="C2772" s="27"/>
      <c r="D2772" s="27"/>
      <c r="F2772" s="10"/>
      <c r="G2772" s="10"/>
    </row>
    <row r="2773" spans="3:7" x14ac:dyDescent="0.15">
      <c r="C2773" s="27"/>
      <c r="D2773" s="27"/>
      <c r="F2773" s="10"/>
      <c r="G2773" s="10"/>
    </row>
    <row r="2774" spans="3:7" x14ac:dyDescent="0.15">
      <c r="C2774" s="27"/>
      <c r="D2774" s="27"/>
      <c r="F2774" s="10"/>
      <c r="G2774" s="10"/>
    </row>
    <row r="2775" spans="3:7" x14ac:dyDescent="0.15">
      <c r="C2775" s="27"/>
      <c r="D2775" s="27"/>
      <c r="F2775" s="10"/>
      <c r="G2775" s="10"/>
    </row>
    <row r="2776" spans="3:7" x14ac:dyDescent="0.15">
      <c r="C2776" s="27"/>
      <c r="D2776" s="27"/>
      <c r="F2776" s="10"/>
      <c r="G2776" s="10"/>
    </row>
    <row r="2777" spans="3:7" x14ac:dyDescent="0.15">
      <c r="C2777" s="27"/>
      <c r="D2777" s="27"/>
      <c r="F2777" s="10"/>
      <c r="G2777" s="10"/>
    </row>
    <row r="2778" spans="3:7" x14ac:dyDescent="0.15">
      <c r="C2778" s="27"/>
      <c r="D2778" s="27"/>
      <c r="F2778" s="10"/>
      <c r="G2778" s="10"/>
    </row>
    <row r="2779" spans="3:7" x14ac:dyDescent="0.15">
      <c r="C2779" s="27"/>
      <c r="D2779" s="27"/>
      <c r="F2779" s="10"/>
      <c r="G2779" s="10"/>
    </row>
    <row r="2780" spans="3:7" x14ac:dyDescent="0.15">
      <c r="C2780" s="27"/>
      <c r="D2780" s="27"/>
      <c r="F2780" s="10"/>
      <c r="G2780" s="10"/>
    </row>
    <row r="2781" spans="3:7" x14ac:dyDescent="0.15">
      <c r="C2781" s="27"/>
      <c r="D2781" s="27"/>
      <c r="F2781" s="10"/>
      <c r="G2781" s="10"/>
    </row>
    <row r="2782" spans="3:7" x14ac:dyDescent="0.15">
      <c r="C2782" s="27"/>
      <c r="D2782" s="27"/>
      <c r="F2782" s="10"/>
      <c r="G2782" s="10"/>
    </row>
    <row r="2783" spans="3:7" x14ac:dyDescent="0.15">
      <c r="C2783" s="27"/>
      <c r="D2783" s="27"/>
      <c r="F2783" s="10"/>
      <c r="G2783" s="10"/>
    </row>
    <row r="2784" spans="3:7" x14ac:dyDescent="0.15">
      <c r="C2784" s="27"/>
      <c r="D2784" s="27"/>
      <c r="F2784" s="10"/>
      <c r="G2784" s="10"/>
    </row>
    <row r="2785" spans="3:7" x14ac:dyDescent="0.15">
      <c r="C2785" s="27"/>
      <c r="D2785" s="27"/>
      <c r="F2785" s="10"/>
      <c r="G2785" s="10"/>
    </row>
    <row r="2786" spans="3:7" x14ac:dyDescent="0.15">
      <c r="C2786" s="27"/>
      <c r="D2786" s="27"/>
      <c r="F2786" s="10"/>
      <c r="G2786" s="10"/>
    </row>
    <row r="2787" spans="3:7" x14ac:dyDescent="0.15">
      <c r="C2787" s="27"/>
      <c r="D2787" s="27"/>
      <c r="F2787" s="10"/>
      <c r="G2787" s="10"/>
    </row>
    <row r="2788" spans="3:7" x14ac:dyDescent="0.15">
      <c r="C2788" s="27"/>
      <c r="D2788" s="27"/>
      <c r="F2788" s="10"/>
      <c r="G2788" s="10"/>
    </row>
    <row r="2789" spans="3:7" x14ac:dyDescent="0.15">
      <c r="C2789" s="27"/>
      <c r="D2789" s="27"/>
      <c r="F2789" s="10"/>
      <c r="G2789" s="10"/>
    </row>
    <row r="2790" spans="3:7" x14ac:dyDescent="0.15">
      <c r="C2790" s="27"/>
      <c r="D2790" s="27"/>
      <c r="F2790" s="10"/>
      <c r="G2790" s="10"/>
    </row>
    <row r="2791" spans="3:7" x14ac:dyDescent="0.15">
      <c r="C2791" s="27"/>
      <c r="D2791" s="27"/>
      <c r="F2791" s="10"/>
      <c r="G2791" s="10"/>
    </row>
    <row r="2792" spans="3:7" x14ac:dyDescent="0.15">
      <c r="C2792" s="27"/>
      <c r="D2792" s="27"/>
      <c r="F2792" s="10"/>
      <c r="G2792" s="10"/>
    </row>
    <row r="2793" spans="3:7" x14ac:dyDescent="0.15">
      <c r="C2793" s="27"/>
      <c r="D2793" s="27"/>
      <c r="F2793" s="10"/>
      <c r="G2793" s="10"/>
    </row>
    <row r="2794" spans="3:7" x14ac:dyDescent="0.15">
      <c r="C2794" s="27"/>
      <c r="D2794" s="27"/>
      <c r="F2794" s="10"/>
      <c r="G2794" s="10"/>
    </row>
    <row r="2795" spans="3:7" x14ac:dyDescent="0.15">
      <c r="C2795" s="27"/>
      <c r="D2795" s="27"/>
      <c r="F2795" s="10"/>
      <c r="G2795" s="10"/>
    </row>
    <row r="2796" spans="3:7" x14ac:dyDescent="0.15">
      <c r="C2796" s="27"/>
      <c r="D2796" s="27"/>
      <c r="F2796" s="10"/>
      <c r="G2796" s="10"/>
    </row>
    <row r="2797" spans="3:7" x14ac:dyDescent="0.15">
      <c r="C2797" s="27"/>
      <c r="D2797" s="27"/>
      <c r="F2797" s="10"/>
      <c r="G2797" s="10"/>
    </row>
    <row r="2798" spans="3:7" x14ac:dyDescent="0.15">
      <c r="C2798" s="27"/>
      <c r="D2798" s="27"/>
      <c r="F2798" s="10"/>
      <c r="G2798" s="10"/>
    </row>
    <row r="2799" spans="3:7" x14ac:dyDescent="0.15">
      <c r="C2799" s="27"/>
      <c r="D2799" s="27"/>
      <c r="F2799" s="10"/>
      <c r="G2799" s="10"/>
    </row>
    <row r="2800" spans="3:7" x14ac:dyDescent="0.15">
      <c r="C2800" s="27"/>
      <c r="D2800" s="27"/>
      <c r="F2800" s="10"/>
      <c r="G2800" s="10"/>
    </row>
    <row r="2801" spans="3:7" x14ac:dyDescent="0.15">
      <c r="C2801" s="27"/>
      <c r="D2801" s="27"/>
      <c r="F2801" s="10"/>
      <c r="G2801" s="10"/>
    </row>
    <row r="2802" spans="3:7" x14ac:dyDescent="0.15">
      <c r="C2802" s="27"/>
      <c r="D2802" s="27"/>
      <c r="F2802" s="10"/>
      <c r="G2802" s="10"/>
    </row>
    <row r="2803" spans="3:7" x14ac:dyDescent="0.15">
      <c r="C2803" s="27"/>
      <c r="D2803" s="27"/>
      <c r="F2803" s="10"/>
      <c r="G2803" s="10"/>
    </row>
    <row r="2804" spans="3:7" x14ac:dyDescent="0.15">
      <c r="C2804" s="27"/>
      <c r="D2804" s="27"/>
      <c r="F2804" s="10"/>
      <c r="G2804" s="10"/>
    </row>
    <row r="2805" spans="3:7" x14ac:dyDescent="0.15">
      <c r="C2805" s="27"/>
      <c r="D2805" s="27"/>
      <c r="F2805" s="10"/>
      <c r="G2805" s="10"/>
    </row>
    <row r="2806" spans="3:7" x14ac:dyDescent="0.15">
      <c r="C2806" s="27"/>
      <c r="D2806" s="27"/>
      <c r="F2806" s="10"/>
      <c r="G2806" s="10"/>
    </row>
    <row r="2807" spans="3:7" x14ac:dyDescent="0.15">
      <c r="C2807" s="27"/>
      <c r="D2807" s="27"/>
      <c r="F2807" s="10"/>
      <c r="G2807" s="10"/>
    </row>
    <row r="2808" spans="3:7" x14ac:dyDescent="0.15">
      <c r="C2808" s="27"/>
      <c r="D2808" s="27"/>
      <c r="F2808" s="10"/>
      <c r="G2808" s="10"/>
    </row>
    <row r="2809" spans="3:7" x14ac:dyDescent="0.15">
      <c r="C2809" s="27"/>
      <c r="D2809" s="27"/>
      <c r="F2809" s="10"/>
      <c r="G2809" s="10"/>
    </row>
    <row r="2810" spans="3:7" x14ac:dyDescent="0.15">
      <c r="C2810" s="27"/>
      <c r="D2810" s="27"/>
      <c r="F2810" s="10"/>
      <c r="G2810" s="10"/>
    </row>
    <row r="2811" spans="3:7" x14ac:dyDescent="0.15">
      <c r="C2811" s="27"/>
      <c r="D2811" s="27"/>
      <c r="F2811" s="10"/>
      <c r="G2811" s="10"/>
    </row>
    <row r="2812" spans="3:7" x14ac:dyDescent="0.15">
      <c r="C2812" s="27"/>
      <c r="D2812" s="27"/>
      <c r="F2812" s="10"/>
      <c r="G2812" s="10"/>
    </row>
    <row r="2813" spans="3:7" x14ac:dyDescent="0.15">
      <c r="C2813" s="27"/>
      <c r="D2813" s="27"/>
      <c r="F2813" s="10"/>
      <c r="G2813" s="10"/>
    </row>
    <row r="2814" spans="3:7" x14ac:dyDescent="0.15">
      <c r="C2814" s="27"/>
      <c r="D2814" s="27"/>
      <c r="F2814" s="10"/>
      <c r="G2814" s="10"/>
    </row>
    <row r="2815" spans="3:7" x14ac:dyDescent="0.15">
      <c r="C2815" s="27"/>
      <c r="D2815" s="27"/>
      <c r="F2815" s="10"/>
      <c r="G2815" s="10"/>
    </row>
    <row r="2816" spans="3:7" x14ac:dyDescent="0.15">
      <c r="C2816" s="27"/>
      <c r="D2816" s="27"/>
      <c r="F2816" s="10"/>
      <c r="G2816" s="10"/>
    </row>
    <row r="2817" spans="3:7" x14ac:dyDescent="0.15">
      <c r="C2817" s="27"/>
      <c r="D2817" s="27"/>
      <c r="F2817" s="10"/>
      <c r="G2817" s="10"/>
    </row>
    <row r="2818" spans="3:7" x14ac:dyDescent="0.15">
      <c r="C2818" s="27"/>
      <c r="D2818" s="27"/>
      <c r="F2818" s="10"/>
      <c r="G2818" s="10"/>
    </row>
    <row r="2819" spans="3:7" x14ac:dyDescent="0.15">
      <c r="C2819" s="27"/>
      <c r="D2819" s="27"/>
      <c r="F2819" s="10"/>
      <c r="G2819" s="10"/>
    </row>
    <row r="2820" spans="3:7" x14ac:dyDescent="0.15">
      <c r="C2820" s="27"/>
      <c r="D2820" s="27"/>
      <c r="F2820" s="10"/>
      <c r="G2820" s="10"/>
    </row>
    <row r="2821" spans="3:7" x14ac:dyDescent="0.15">
      <c r="C2821" s="27"/>
      <c r="D2821" s="27"/>
      <c r="F2821" s="10"/>
      <c r="G2821" s="10"/>
    </row>
    <row r="2822" spans="3:7" x14ac:dyDescent="0.15">
      <c r="C2822" s="27"/>
      <c r="D2822" s="27"/>
      <c r="F2822" s="10"/>
      <c r="G2822" s="10"/>
    </row>
    <row r="2823" spans="3:7" x14ac:dyDescent="0.15">
      <c r="C2823" s="27"/>
      <c r="D2823" s="27"/>
      <c r="F2823" s="10"/>
      <c r="G2823" s="10"/>
    </row>
    <row r="2824" spans="3:7" x14ac:dyDescent="0.15">
      <c r="C2824" s="27"/>
      <c r="D2824" s="27"/>
      <c r="F2824" s="10"/>
      <c r="G2824" s="10"/>
    </row>
    <row r="2825" spans="3:7" x14ac:dyDescent="0.15">
      <c r="C2825" s="27"/>
      <c r="D2825" s="27"/>
      <c r="F2825" s="10"/>
      <c r="G2825" s="10"/>
    </row>
    <row r="2826" spans="3:7" x14ac:dyDescent="0.15">
      <c r="C2826" s="27"/>
      <c r="D2826" s="27"/>
      <c r="F2826" s="10"/>
      <c r="G2826" s="10"/>
    </row>
    <row r="2827" spans="3:7" x14ac:dyDescent="0.15">
      <c r="C2827" s="27"/>
      <c r="D2827" s="27"/>
      <c r="F2827" s="10"/>
      <c r="G2827" s="10"/>
    </row>
    <row r="2828" spans="3:7" x14ac:dyDescent="0.15">
      <c r="C2828" s="27"/>
      <c r="D2828" s="27"/>
      <c r="F2828" s="10"/>
      <c r="G2828" s="10"/>
    </row>
    <row r="2829" spans="3:7" x14ac:dyDescent="0.15">
      <c r="C2829" s="27"/>
      <c r="D2829" s="27"/>
      <c r="F2829" s="10"/>
      <c r="G2829" s="10"/>
    </row>
    <row r="2830" spans="3:7" x14ac:dyDescent="0.15">
      <c r="C2830" s="27"/>
      <c r="D2830" s="27"/>
      <c r="F2830" s="10"/>
      <c r="G2830" s="10"/>
    </row>
    <row r="2831" spans="3:7" x14ac:dyDescent="0.15">
      <c r="C2831" s="27"/>
      <c r="D2831" s="27"/>
      <c r="F2831" s="10"/>
      <c r="G2831" s="10"/>
    </row>
    <row r="2832" spans="3:7" x14ac:dyDescent="0.15">
      <c r="C2832" s="27"/>
      <c r="D2832" s="27"/>
      <c r="F2832" s="10"/>
      <c r="G2832" s="10"/>
    </row>
    <row r="2833" spans="3:7" x14ac:dyDescent="0.15">
      <c r="C2833" s="27"/>
      <c r="D2833" s="27"/>
      <c r="F2833" s="10"/>
      <c r="G2833" s="10"/>
    </row>
    <row r="2834" spans="3:7" x14ac:dyDescent="0.15">
      <c r="C2834" s="27"/>
      <c r="D2834" s="27"/>
      <c r="F2834" s="10"/>
      <c r="G2834" s="10"/>
    </row>
    <row r="2835" spans="3:7" x14ac:dyDescent="0.15">
      <c r="C2835" s="27"/>
      <c r="D2835" s="27"/>
      <c r="F2835" s="10"/>
      <c r="G2835" s="10"/>
    </row>
    <row r="2836" spans="3:7" x14ac:dyDescent="0.15">
      <c r="C2836" s="27"/>
      <c r="D2836" s="27"/>
      <c r="F2836" s="10"/>
      <c r="G2836" s="10"/>
    </row>
    <row r="2837" spans="3:7" x14ac:dyDescent="0.15">
      <c r="C2837" s="27"/>
      <c r="D2837" s="27"/>
      <c r="F2837" s="10"/>
      <c r="G2837" s="10"/>
    </row>
    <row r="2838" spans="3:7" x14ac:dyDescent="0.15">
      <c r="C2838" s="27"/>
      <c r="D2838" s="27"/>
      <c r="F2838" s="10"/>
      <c r="G2838" s="10"/>
    </row>
    <row r="2839" spans="3:7" x14ac:dyDescent="0.15">
      <c r="C2839" s="27"/>
      <c r="D2839" s="27"/>
      <c r="F2839" s="10"/>
      <c r="G2839" s="10"/>
    </row>
    <row r="2840" spans="3:7" x14ac:dyDescent="0.15">
      <c r="C2840" s="27"/>
      <c r="D2840" s="27"/>
      <c r="F2840" s="10"/>
      <c r="G2840" s="10"/>
    </row>
    <row r="2841" spans="3:7" x14ac:dyDescent="0.15">
      <c r="C2841" s="27"/>
      <c r="D2841" s="27"/>
      <c r="F2841" s="10"/>
      <c r="G2841" s="10"/>
    </row>
    <row r="2842" spans="3:7" x14ac:dyDescent="0.15">
      <c r="C2842" s="27"/>
      <c r="D2842" s="27"/>
      <c r="F2842" s="10"/>
      <c r="G2842" s="10"/>
    </row>
    <row r="2843" spans="3:7" x14ac:dyDescent="0.15">
      <c r="C2843" s="27"/>
      <c r="D2843" s="27"/>
      <c r="F2843" s="10"/>
      <c r="G2843" s="10"/>
    </row>
    <row r="2844" spans="3:7" x14ac:dyDescent="0.15">
      <c r="C2844" s="27"/>
      <c r="D2844" s="27"/>
      <c r="F2844" s="10"/>
      <c r="G2844" s="10"/>
    </row>
    <row r="2845" spans="3:7" x14ac:dyDescent="0.15">
      <c r="C2845" s="27"/>
      <c r="D2845" s="27"/>
      <c r="F2845" s="10"/>
      <c r="G2845" s="10"/>
    </row>
    <row r="2846" spans="3:7" x14ac:dyDescent="0.15">
      <c r="C2846" s="27"/>
      <c r="D2846" s="27"/>
      <c r="F2846" s="10"/>
      <c r="G2846" s="10"/>
    </row>
    <row r="2847" spans="3:7" x14ac:dyDescent="0.15">
      <c r="C2847" s="27"/>
      <c r="D2847" s="27"/>
      <c r="F2847" s="10"/>
      <c r="G2847" s="10"/>
    </row>
    <row r="2848" spans="3:7" x14ac:dyDescent="0.15">
      <c r="C2848" s="27"/>
      <c r="D2848" s="27"/>
      <c r="F2848" s="10"/>
      <c r="G2848" s="10"/>
    </row>
    <row r="2849" spans="3:7" x14ac:dyDescent="0.15">
      <c r="C2849" s="27"/>
      <c r="D2849" s="27"/>
      <c r="F2849" s="10"/>
      <c r="G2849" s="10"/>
    </row>
    <row r="2850" spans="3:7" x14ac:dyDescent="0.15">
      <c r="C2850" s="27"/>
      <c r="D2850" s="27"/>
      <c r="F2850" s="10"/>
      <c r="G2850" s="10"/>
    </row>
    <row r="2851" spans="3:7" x14ac:dyDescent="0.15">
      <c r="C2851" s="27"/>
      <c r="D2851" s="27"/>
      <c r="F2851" s="10"/>
      <c r="G2851" s="10"/>
    </row>
    <row r="2852" spans="3:7" x14ac:dyDescent="0.15">
      <c r="C2852" s="27"/>
      <c r="D2852" s="27"/>
      <c r="F2852" s="10"/>
      <c r="G2852" s="10"/>
    </row>
    <row r="2853" spans="3:7" x14ac:dyDescent="0.15">
      <c r="C2853" s="27"/>
      <c r="D2853" s="27"/>
      <c r="F2853" s="10"/>
      <c r="G2853" s="10"/>
    </row>
    <row r="2854" spans="3:7" x14ac:dyDescent="0.15">
      <c r="C2854" s="27"/>
      <c r="D2854" s="27"/>
      <c r="F2854" s="10"/>
      <c r="G2854" s="10"/>
    </row>
    <row r="2855" spans="3:7" x14ac:dyDescent="0.15">
      <c r="C2855" s="27"/>
      <c r="D2855" s="27"/>
      <c r="F2855" s="10"/>
      <c r="G2855" s="10"/>
    </row>
    <row r="2856" spans="3:7" x14ac:dyDescent="0.15">
      <c r="C2856" s="27"/>
      <c r="D2856" s="27"/>
      <c r="F2856" s="10"/>
      <c r="G2856" s="10"/>
    </row>
    <row r="2857" spans="3:7" x14ac:dyDescent="0.15">
      <c r="C2857" s="27"/>
      <c r="D2857" s="27"/>
      <c r="F2857" s="10"/>
      <c r="G2857" s="10"/>
    </row>
    <row r="2858" spans="3:7" x14ac:dyDescent="0.15">
      <c r="C2858" s="27"/>
      <c r="D2858" s="27"/>
      <c r="F2858" s="10"/>
      <c r="G2858" s="10"/>
    </row>
    <row r="2859" spans="3:7" x14ac:dyDescent="0.15">
      <c r="C2859" s="27"/>
      <c r="D2859" s="27"/>
      <c r="F2859" s="10"/>
      <c r="G2859" s="10"/>
    </row>
    <row r="2860" spans="3:7" x14ac:dyDescent="0.15">
      <c r="C2860" s="27"/>
      <c r="D2860" s="27"/>
      <c r="F2860" s="10"/>
      <c r="G2860" s="10"/>
    </row>
    <row r="2861" spans="3:7" x14ac:dyDescent="0.15">
      <c r="C2861" s="27"/>
      <c r="D2861" s="27"/>
      <c r="F2861" s="10"/>
      <c r="G2861" s="10"/>
    </row>
    <row r="2862" spans="3:7" x14ac:dyDescent="0.15">
      <c r="C2862" s="27"/>
      <c r="D2862" s="27"/>
      <c r="F2862" s="10"/>
      <c r="G2862" s="10"/>
    </row>
    <row r="2863" spans="3:7" x14ac:dyDescent="0.15">
      <c r="C2863" s="27"/>
      <c r="D2863" s="27"/>
      <c r="F2863" s="10"/>
      <c r="G2863" s="10"/>
    </row>
    <row r="2864" spans="3:7" x14ac:dyDescent="0.15">
      <c r="C2864" s="27"/>
      <c r="D2864" s="27"/>
      <c r="F2864" s="10"/>
      <c r="G2864" s="10"/>
    </row>
    <row r="2865" spans="3:7" x14ac:dyDescent="0.15">
      <c r="C2865" s="27"/>
      <c r="D2865" s="27"/>
      <c r="F2865" s="10"/>
      <c r="G2865" s="10"/>
    </row>
    <row r="2866" spans="3:7" x14ac:dyDescent="0.15">
      <c r="C2866" s="27"/>
      <c r="D2866" s="27"/>
      <c r="F2866" s="10"/>
      <c r="G2866" s="10"/>
    </row>
    <row r="2867" spans="3:7" x14ac:dyDescent="0.15">
      <c r="C2867" s="27"/>
      <c r="D2867" s="27"/>
      <c r="F2867" s="10"/>
      <c r="G2867" s="10"/>
    </row>
    <row r="2868" spans="3:7" x14ac:dyDescent="0.15">
      <c r="C2868" s="27"/>
      <c r="D2868" s="27"/>
      <c r="F2868" s="10"/>
      <c r="G2868" s="10"/>
    </row>
    <row r="2869" spans="3:7" x14ac:dyDescent="0.15">
      <c r="C2869" s="27"/>
      <c r="D2869" s="27"/>
      <c r="F2869" s="10"/>
      <c r="G2869" s="10"/>
    </row>
    <row r="2870" spans="3:7" x14ac:dyDescent="0.15">
      <c r="C2870" s="27"/>
      <c r="D2870" s="27"/>
      <c r="F2870" s="10"/>
      <c r="G2870" s="10"/>
    </row>
    <row r="2871" spans="3:7" x14ac:dyDescent="0.15">
      <c r="C2871" s="27"/>
      <c r="D2871" s="27"/>
      <c r="F2871" s="10"/>
      <c r="G2871" s="10"/>
    </row>
    <row r="2872" spans="3:7" x14ac:dyDescent="0.15">
      <c r="C2872" s="27"/>
      <c r="D2872" s="27"/>
      <c r="F2872" s="10"/>
      <c r="G2872" s="10"/>
    </row>
    <row r="2873" spans="3:7" x14ac:dyDescent="0.15">
      <c r="C2873" s="27"/>
      <c r="D2873" s="27"/>
      <c r="F2873" s="10"/>
      <c r="G2873" s="10"/>
    </row>
    <row r="2874" spans="3:7" x14ac:dyDescent="0.15">
      <c r="C2874" s="27"/>
      <c r="D2874" s="27"/>
      <c r="F2874" s="10"/>
      <c r="G2874" s="10"/>
    </row>
    <row r="2875" spans="3:7" x14ac:dyDescent="0.15">
      <c r="C2875" s="27"/>
      <c r="D2875" s="27"/>
      <c r="F2875" s="10"/>
      <c r="G2875" s="10"/>
    </row>
    <row r="2876" spans="3:7" x14ac:dyDescent="0.15">
      <c r="C2876" s="27"/>
      <c r="D2876" s="27"/>
      <c r="F2876" s="10"/>
      <c r="G2876" s="10"/>
    </row>
    <row r="2877" spans="3:7" x14ac:dyDescent="0.15">
      <c r="C2877" s="27"/>
      <c r="D2877" s="27"/>
      <c r="F2877" s="10"/>
      <c r="G2877" s="10"/>
    </row>
    <row r="2878" spans="3:7" x14ac:dyDescent="0.15">
      <c r="C2878" s="27"/>
      <c r="D2878" s="27"/>
      <c r="F2878" s="10"/>
      <c r="G2878" s="10"/>
    </row>
    <row r="2879" spans="3:7" x14ac:dyDescent="0.15">
      <c r="C2879" s="27"/>
      <c r="D2879" s="27"/>
      <c r="F2879" s="10"/>
      <c r="G2879" s="10"/>
    </row>
    <row r="2880" spans="3:7" x14ac:dyDescent="0.15">
      <c r="C2880" s="27"/>
      <c r="D2880" s="27"/>
      <c r="F2880" s="10"/>
      <c r="G2880" s="10"/>
    </row>
    <row r="2881" spans="3:7" x14ac:dyDescent="0.15">
      <c r="C2881" s="27"/>
      <c r="D2881" s="27"/>
      <c r="F2881" s="10"/>
      <c r="G2881" s="10"/>
    </row>
    <row r="2882" spans="3:7" x14ac:dyDescent="0.15">
      <c r="C2882" s="27"/>
      <c r="D2882" s="27"/>
      <c r="F2882" s="10"/>
      <c r="G2882" s="10"/>
    </row>
    <row r="2883" spans="3:7" x14ac:dyDescent="0.15">
      <c r="C2883" s="27"/>
      <c r="D2883" s="27"/>
      <c r="F2883" s="10"/>
      <c r="G2883" s="10"/>
    </row>
    <row r="2884" spans="3:7" x14ac:dyDescent="0.15">
      <c r="C2884" s="27"/>
      <c r="D2884" s="27"/>
      <c r="F2884" s="10"/>
      <c r="G2884" s="10"/>
    </row>
    <row r="2885" spans="3:7" x14ac:dyDescent="0.15">
      <c r="C2885" s="27"/>
      <c r="D2885" s="27"/>
      <c r="F2885" s="10"/>
      <c r="G2885" s="10"/>
    </row>
    <row r="2886" spans="3:7" x14ac:dyDescent="0.15">
      <c r="C2886" s="27"/>
      <c r="D2886" s="27"/>
      <c r="F2886" s="10"/>
      <c r="G2886" s="10"/>
    </row>
    <row r="2887" spans="3:7" x14ac:dyDescent="0.15">
      <c r="C2887" s="27"/>
      <c r="D2887" s="27"/>
      <c r="F2887" s="10"/>
      <c r="G2887" s="10"/>
    </row>
    <row r="2888" spans="3:7" x14ac:dyDescent="0.15">
      <c r="C2888" s="27"/>
      <c r="D2888" s="27"/>
      <c r="F2888" s="10"/>
      <c r="G2888" s="10"/>
    </row>
    <row r="2889" spans="3:7" x14ac:dyDescent="0.15">
      <c r="C2889" s="27"/>
      <c r="D2889" s="27"/>
      <c r="F2889" s="10"/>
      <c r="G2889" s="10"/>
    </row>
    <row r="2890" spans="3:7" x14ac:dyDescent="0.15">
      <c r="C2890" s="27"/>
      <c r="D2890" s="27"/>
      <c r="F2890" s="10"/>
      <c r="G2890" s="10"/>
    </row>
    <row r="2891" spans="3:7" x14ac:dyDescent="0.15">
      <c r="C2891" s="27"/>
      <c r="D2891" s="27"/>
      <c r="F2891" s="10"/>
      <c r="G2891" s="10"/>
    </row>
    <row r="2892" spans="3:7" x14ac:dyDescent="0.15">
      <c r="C2892" s="27"/>
      <c r="D2892" s="27"/>
      <c r="F2892" s="10"/>
      <c r="G2892" s="10"/>
    </row>
    <row r="2893" spans="3:7" x14ac:dyDescent="0.15">
      <c r="C2893" s="27"/>
      <c r="D2893" s="27"/>
      <c r="F2893" s="10"/>
      <c r="G2893" s="10"/>
    </row>
    <row r="2894" spans="3:7" x14ac:dyDescent="0.15">
      <c r="C2894" s="27"/>
      <c r="D2894" s="27"/>
      <c r="F2894" s="10"/>
      <c r="G2894" s="10"/>
    </row>
    <row r="2895" spans="3:7" x14ac:dyDescent="0.15">
      <c r="C2895" s="27"/>
      <c r="D2895" s="27"/>
      <c r="F2895" s="10"/>
      <c r="G2895" s="10"/>
    </row>
    <row r="2896" spans="3:7" x14ac:dyDescent="0.15">
      <c r="C2896" s="27"/>
      <c r="D2896" s="27"/>
      <c r="F2896" s="10"/>
      <c r="G2896" s="10"/>
    </row>
    <row r="2897" spans="3:7" x14ac:dyDescent="0.15">
      <c r="C2897" s="27"/>
      <c r="D2897" s="27"/>
      <c r="F2897" s="10"/>
      <c r="G2897" s="10"/>
    </row>
    <row r="2898" spans="3:7" x14ac:dyDescent="0.15">
      <c r="C2898" s="27"/>
      <c r="D2898" s="27"/>
      <c r="F2898" s="10"/>
      <c r="G2898" s="10"/>
    </row>
    <row r="2899" spans="3:7" x14ac:dyDescent="0.15">
      <c r="C2899" s="27"/>
      <c r="D2899" s="27"/>
      <c r="F2899" s="10"/>
      <c r="G2899" s="10"/>
    </row>
    <row r="2900" spans="3:7" x14ac:dyDescent="0.15">
      <c r="C2900" s="27"/>
      <c r="D2900" s="27"/>
      <c r="F2900" s="10"/>
      <c r="G2900" s="10"/>
    </row>
    <row r="2901" spans="3:7" x14ac:dyDescent="0.15">
      <c r="C2901" s="27"/>
      <c r="D2901" s="27"/>
      <c r="F2901" s="10"/>
      <c r="G2901" s="10"/>
    </row>
    <row r="2902" spans="3:7" x14ac:dyDescent="0.15">
      <c r="C2902" s="27"/>
      <c r="D2902" s="27"/>
      <c r="F2902" s="10"/>
      <c r="G2902" s="10"/>
    </row>
    <row r="2903" spans="3:7" x14ac:dyDescent="0.15">
      <c r="C2903" s="27"/>
      <c r="D2903" s="27"/>
      <c r="F2903" s="10"/>
      <c r="G2903" s="10"/>
    </row>
    <row r="2904" spans="3:7" x14ac:dyDescent="0.15">
      <c r="C2904" s="27"/>
      <c r="D2904" s="27"/>
      <c r="F2904" s="10"/>
      <c r="G2904" s="10"/>
    </row>
    <row r="2905" spans="3:7" x14ac:dyDescent="0.15">
      <c r="C2905" s="27"/>
      <c r="D2905" s="27"/>
      <c r="F2905" s="10"/>
      <c r="G2905" s="10"/>
    </row>
    <row r="2906" spans="3:7" x14ac:dyDescent="0.15">
      <c r="C2906" s="27"/>
      <c r="D2906" s="27"/>
      <c r="F2906" s="10"/>
      <c r="G2906" s="10"/>
    </row>
    <row r="2907" spans="3:7" x14ac:dyDescent="0.15">
      <c r="C2907" s="27"/>
      <c r="D2907" s="27"/>
      <c r="F2907" s="10"/>
      <c r="G2907" s="10"/>
    </row>
    <row r="2908" spans="3:7" x14ac:dyDescent="0.15">
      <c r="C2908" s="27"/>
      <c r="D2908" s="27"/>
      <c r="F2908" s="10"/>
      <c r="G2908" s="10"/>
    </row>
    <row r="2909" spans="3:7" x14ac:dyDescent="0.15">
      <c r="C2909" s="27"/>
      <c r="D2909" s="27"/>
      <c r="F2909" s="10"/>
      <c r="G2909" s="10"/>
    </row>
    <row r="2910" spans="3:7" x14ac:dyDescent="0.15">
      <c r="C2910" s="27"/>
      <c r="D2910" s="27"/>
      <c r="F2910" s="10"/>
      <c r="G2910" s="10"/>
    </row>
    <row r="2911" spans="3:7" x14ac:dyDescent="0.15">
      <c r="C2911" s="27"/>
      <c r="D2911" s="27"/>
      <c r="F2911" s="10"/>
      <c r="G2911" s="10"/>
    </row>
    <row r="2912" spans="3:7" x14ac:dyDescent="0.15">
      <c r="C2912" s="27"/>
      <c r="D2912" s="27"/>
      <c r="F2912" s="10"/>
      <c r="G2912" s="10"/>
    </row>
    <row r="2913" spans="3:7" x14ac:dyDescent="0.15">
      <c r="C2913" s="27"/>
      <c r="D2913" s="27"/>
      <c r="F2913" s="10"/>
      <c r="G2913" s="10"/>
    </row>
    <row r="2914" spans="3:7" x14ac:dyDescent="0.15">
      <c r="C2914" s="27"/>
      <c r="D2914" s="27"/>
      <c r="F2914" s="10"/>
      <c r="G2914" s="10"/>
    </row>
    <row r="2915" spans="3:7" x14ac:dyDescent="0.15">
      <c r="C2915" s="27"/>
      <c r="D2915" s="27"/>
      <c r="F2915" s="10"/>
      <c r="G2915" s="10"/>
    </row>
    <row r="2916" spans="3:7" x14ac:dyDescent="0.15">
      <c r="C2916" s="27"/>
      <c r="D2916" s="27"/>
      <c r="F2916" s="10"/>
      <c r="G2916" s="10"/>
    </row>
    <row r="2917" spans="3:7" x14ac:dyDescent="0.15">
      <c r="C2917" s="27"/>
      <c r="D2917" s="27"/>
      <c r="F2917" s="10"/>
      <c r="G2917" s="10"/>
    </row>
    <row r="2918" spans="3:7" x14ac:dyDescent="0.15">
      <c r="C2918" s="27"/>
      <c r="D2918" s="27"/>
      <c r="F2918" s="10"/>
      <c r="G2918" s="10"/>
    </row>
    <row r="2919" spans="3:7" x14ac:dyDescent="0.15">
      <c r="C2919" s="27"/>
      <c r="D2919" s="27"/>
      <c r="F2919" s="10"/>
      <c r="G2919" s="10"/>
    </row>
    <row r="2920" spans="3:7" x14ac:dyDescent="0.15">
      <c r="C2920" s="27"/>
      <c r="D2920" s="27"/>
      <c r="F2920" s="10"/>
      <c r="G2920" s="10"/>
    </row>
    <row r="2921" spans="3:7" x14ac:dyDescent="0.15">
      <c r="C2921" s="27"/>
      <c r="D2921" s="27"/>
      <c r="F2921" s="10"/>
      <c r="G2921" s="10"/>
    </row>
    <row r="2922" spans="3:7" x14ac:dyDescent="0.15">
      <c r="C2922" s="27"/>
      <c r="D2922" s="27"/>
      <c r="F2922" s="10"/>
      <c r="G2922" s="10"/>
    </row>
    <row r="2923" spans="3:7" x14ac:dyDescent="0.15">
      <c r="C2923" s="27"/>
      <c r="D2923" s="27"/>
      <c r="F2923" s="10"/>
      <c r="G2923" s="10"/>
    </row>
    <row r="2924" spans="3:7" x14ac:dyDescent="0.15">
      <c r="C2924" s="27"/>
      <c r="D2924" s="27"/>
      <c r="F2924" s="10"/>
      <c r="G2924" s="10"/>
    </row>
    <row r="2925" spans="3:7" x14ac:dyDescent="0.15">
      <c r="C2925" s="27"/>
      <c r="D2925" s="27"/>
      <c r="F2925" s="10"/>
      <c r="G2925" s="10"/>
    </row>
    <row r="2926" spans="3:7" x14ac:dyDescent="0.15">
      <c r="C2926" s="27"/>
      <c r="D2926" s="27"/>
      <c r="F2926" s="10"/>
      <c r="G2926" s="10"/>
    </row>
    <row r="2927" spans="3:7" x14ac:dyDescent="0.15">
      <c r="C2927" s="27"/>
      <c r="D2927" s="27"/>
      <c r="F2927" s="10"/>
      <c r="G2927" s="10"/>
    </row>
    <row r="2928" spans="3:7" x14ac:dyDescent="0.15">
      <c r="C2928" s="27"/>
      <c r="D2928" s="27"/>
      <c r="F2928" s="10"/>
      <c r="G2928" s="10"/>
    </row>
    <row r="2929" spans="3:7" x14ac:dyDescent="0.15">
      <c r="C2929" s="27"/>
      <c r="D2929" s="27"/>
      <c r="F2929" s="10"/>
      <c r="G2929" s="10"/>
    </row>
    <row r="2930" spans="3:7" x14ac:dyDescent="0.15">
      <c r="C2930" s="27"/>
      <c r="D2930" s="27"/>
      <c r="F2930" s="10"/>
      <c r="G2930" s="10"/>
    </row>
    <row r="2931" spans="3:7" x14ac:dyDescent="0.15">
      <c r="C2931" s="27"/>
      <c r="D2931" s="27"/>
      <c r="F2931" s="10"/>
      <c r="G2931" s="10"/>
    </row>
    <row r="2932" spans="3:7" x14ac:dyDescent="0.15">
      <c r="C2932" s="27"/>
      <c r="D2932" s="27"/>
      <c r="F2932" s="10"/>
      <c r="G2932" s="10"/>
    </row>
    <row r="2933" spans="3:7" x14ac:dyDescent="0.15">
      <c r="C2933" s="27"/>
      <c r="D2933" s="27"/>
      <c r="F2933" s="10"/>
      <c r="G2933" s="10"/>
    </row>
    <row r="2934" spans="3:7" x14ac:dyDescent="0.15">
      <c r="C2934" s="27"/>
      <c r="D2934" s="27"/>
      <c r="F2934" s="10"/>
      <c r="G2934" s="10"/>
    </row>
    <row r="2935" spans="3:7" x14ac:dyDescent="0.15">
      <c r="C2935" s="27"/>
      <c r="D2935" s="27"/>
      <c r="F2935" s="10"/>
      <c r="G2935" s="10"/>
    </row>
    <row r="2936" spans="3:7" x14ac:dyDescent="0.15">
      <c r="C2936" s="27"/>
      <c r="D2936" s="27"/>
      <c r="F2936" s="10"/>
      <c r="G2936" s="10"/>
    </row>
    <row r="2937" spans="3:7" x14ac:dyDescent="0.15">
      <c r="C2937" s="27"/>
      <c r="D2937" s="27"/>
      <c r="F2937" s="10"/>
      <c r="G2937" s="10"/>
    </row>
    <row r="2938" spans="3:7" x14ac:dyDescent="0.15">
      <c r="C2938" s="27"/>
      <c r="D2938" s="27"/>
      <c r="F2938" s="10"/>
      <c r="G2938" s="10"/>
    </row>
    <row r="2939" spans="3:7" x14ac:dyDescent="0.15">
      <c r="C2939" s="27"/>
      <c r="D2939" s="27"/>
      <c r="F2939" s="10"/>
      <c r="G2939" s="10"/>
    </row>
    <row r="2940" spans="3:7" x14ac:dyDescent="0.15">
      <c r="C2940" s="27"/>
      <c r="D2940" s="27"/>
      <c r="F2940" s="10"/>
      <c r="G2940" s="10"/>
    </row>
    <row r="2941" spans="3:7" x14ac:dyDescent="0.15">
      <c r="C2941" s="27"/>
      <c r="D2941" s="27"/>
      <c r="F2941" s="10"/>
      <c r="G2941" s="10"/>
    </row>
    <row r="2942" spans="3:7" x14ac:dyDescent="0.15">
      <c r="C2942" s="27"/>
      <c r="D2942" s="27"/>
      <c r="F2942" s="10"/>
      <c r="G2942" s="10"/>
    </row>
    <row r="2943" spans="3:7" x14ac:dyDescent="0.15">
      <c r="C2943" s="27"/>
      <c r="D2943" s="27"/>
      <c r="F2943" s="10"/>
      <c r="G2943" s="10"/>
    </row>
    <row r="2944" spans="3:7" x14ac:dyDescent="0.15">
      <c r="C2944" s="27"/>
      <c r="D2944" s="27"/>
      <c r="F2944" s="10"/>
      <c r="G2944" s="10"/>
    </row>
    <row r="2945" spans="3:7" x14ac:dyDescent="0.15">
      <c r="C2945" s="27"/>
      <c r="D2945" s="27"/>
      <c r="F2945" s="10"/>
      <c r="G2945" s="10"/>
    </row>
    <row r="2946" spans="3:7" x14ac:dyDescent="0.15">
      <c r="C2946" s="27"/>
      <c r="D2946" s="27"/>
      <c r="F2946" s="10"/>
      <c r="G2946" s="10"/>
    </row>
    <row r="2947" spans="3:7" x14ac:dyDescent="0.15">
      <c r="C2947" s="27"/>
      <c r="D2947" s="27"/>
      <c r="F2947" s="10"/>
      <c r="G2947" s="10"/>
    </row>
    <row r="2948" spans="3:7" x14ac:dyDescent="0.15">
      <c r="C2948" s="27"/>
      <c r="D2948" s="27"/>
      <c r="F2948" s="10"/>
      <c r="G2948" s="10"/>
    </row>
    <row r="2949" spans="3:7" x14ac:dyDescent="0.15">
      <c r="C2949" s="27"/>
      <c r="D2949" s="27"/>
      <c r="F2949" s="10"/>
      <c r="G2949" s="10"/>
    </row>
    <row r="2950" spans="3:7" x14ac:dyDescent="0.15">
      <c r="C2950" s="27"/>
      <c r="D2950" s="27"/>
      <c r="F2950" s="10"/>
      <c r="G2950" s="10"/>
    </row>
    <row r="2951" spans="3:7" x14ac:dyDescent="0.15">
      <c r="C2951" s="27"/>
      <c r="D2951" s="27"/>
      <c r="F2951" s="10"/>
      <c r="G2951" s="10"/>
    </row>
    <row r="2952" spans="3:7" x14ac:dyDescent="0.15">
      <c r="C2952" s="27"/>
      <c r="D2952" s="27"/>
      <c r="F2952" s="10"/>
      <c r="G2952" s="10"/>
    </row>
    <row r="2953" spans="3:7" x14ac:dyDescent="0.15">
      <c r="C2953" s="27"/>
      <c r="D2953" s="27"/>
      <c r="F2953" s="10"/>
      <c r="G2953" s="10"/>
    </row>
    <row r="2954" spans="3:7" x14ac:dyDescent="0.15">
      <c r="C2954" s="27"/>
      <c r="D2954" s="27"/>
      <c r="F2954" s="10"/>
      <c r="G2954" s="10"/>
    </row>
    <row r="2955" spans="3:7" x14ac:dyDescent="0.15">
      <c r="C2955" s="27"/>
      <c r="D2955" s="27"/>
      <c r="F2955" s="10"/>
      <c r="G2955" s="10"/>
    </row>
    <row r="2956" spans="3:7" x14ac:dyDescent="0.15">
      <c r="C2956" s="27"/>
      <c r="D2956" s="27"/>
      <c r="F2956" s="10"/>
      <c r="G2956" s="10"/>
    </row>
    <row r="2957" spans="3:7" x14ac:dyDescent="0.15">
      <c r="C2957" s="27"/>
      <c r="D2957" s="27"/>
      <c r="F2957" s="10"/>
      <c r="G2957" s="10"/>
    </row>
    <row r="2958" spans="3:7" x14ac:dyDescent="0.15">
      <c r="C2958" s="27"/>
      <c r="D2958" s="27"/>
      <c r="F2958" s="10"/>
      <c r="G2958" s="10"/>
    </row>
    <row r="2959" spans="3:7" x14ac:dyDescent="0.15">
      <c r="C2959" s="27"/>
      <c r="D2959" s="27"/>
      <c r="F2959" s="10"/>
      <c r="G2959" s="10"/>
    </row>
    <row r="2960" spans="3:7" x14ac:dyDescent="0.15">
      <c r="C2960" s="27"/>
      <c r="D2960" s="27"/>
      <c r="F2960" s="10"/>
      <c r="G2960" s="10"/>
    </row>
    <row r="2961" spans="3:7" x14ac:dyDescent="0.15">
      <c r="C2961" s="27"/>
      <c r="D2961" s="27"/>
      <c r="F2961" s="10"/>
      <c r="G2961" s="10"/>
    </row>
    <row r="2962" spans="3:7" x14ac:dyDescent="0.15">
      <c r="C2962" s="27"/>
      <c r="D2962" s="27"/>
      <c r="F2962" s="10"/>
      <c r="G2962" s="10"/>
    </row>
    <row r="2963" spans="3:7" x14ac:dyDescent="0.15">
      <c r="C2963" s="27"/>
      <c r="D2963" s="27"/>
      <c r="F2963" s="10"/>
      <c r="G2963" s="10"/>
    </row>
    <row r="2964" spans="3:7" x14ac:dyDescent="0.15">
      <c r="C2964" s="27"/>
      <c r="D2964" s="27"/>
      <c r="F2964" s="10"/>
      <c r="G2964" s="10"/>
    </row>
    <row r="2965" spans="3:7" x14ac:dyDescent="0.15">
      <c r="C2965" s="27"/>
      <c r="D2965" s="27"/>
      <c r="F2965" s="10"/>
      <c r="G2965" s="10"/>
    </row>
    <row r="2966" spans="3:7" x14ac:dyDescent="0.15">
      <c r="C2966" s="27"/>
      <c r="D2966" s="27"/>
      <c r="F2966" s="10"/>
      <c r="G2966" s="10"/>
    </row>
    <row r="2967" spans="3:7" x14ac:dyDescent="0.15">
      <c r="C2967" s="27"/>
      <c r="D2967" s="27"/>
      <c r="F2967" s="10"/>
      <c r="G2967" s="10"/>
    </row>
    <row r="2968" spans="3:7" x14ac:dyDescent="0.15">
      <c r="C2968" s="27"/>
      <c r="D2968" s="27"/>
      <c r="F2968" s="10"/>
      <c r="G2968" s="10"/>
    </row>
    <row r="2969" spans="3:7" x14ac:dyDescent="0.15">
      <c r="C2969" s="27"/>
      <c r="D2969" s="27"/>
      <c r="F2969" s="10"/>
      <c r="G2969" s="10"/>
    </row>
    <row r="2970" spans="3:7" x14ac:dyDescent="0.15">
      <c r="C2970" s="27"/>
      <c r="D2970" s="27"/>
      <c r="F2970" s="10"/>
      <c r="G2970" s="10"/>
    </row>
    <row r="2971" spans="3:7" x14ac:dyDescent="0.15">
      <c r="C2971" s="27"/>
      <c r="D2971" s="27"/>
      <c r="F2971" s="10"/>
      <c r="G2971" s="10"/>
    </row>
    <row r="2972" spans="3:7" x14ac:dyDescent="0.15">
      <c r="C2972" s="27"/>
      <c r="D2972" s="27"/>
      <c r="F2972" s="10"/>
      <c r="G2972" s="10"/>
    </row>
    <row r="2973" spans="3:7" x14ac:dyDescent="0.15">
      <c r="C2973" s="27"/>
      <c r="D2973" s="27"/>
      <c r="F2973" s="10"/>
      <c r="G2973" s="10"/>
    </row>
    <row r="2974" spans="3:7" x14ac:dyDescent="0.15">
      <c r="C2974" s="27"/>
      <c r="D2974" s="27"/>
      <c r="F2974" s="10"/>
      <c r="G2974" s="10"/>
    </row>
    <row r="2975" spans="3:7" x14ac:dyDescent="0.15">
      <c r="C2975" s="27"/>
      <c r="D2975" s="27"/>
      <c r="F2975" s="10"/>
      <c r="G2975" s="10"/>
    </row>
    <row r="2976" spans="3:7" x14ac:dyDescent="0.15">
      <c r="C2976" s="27"/>
      <c r="D2976" s="27"/>
      <c r="F2976" s="10"/>
      <c r="G2976" s="10"/>
    </row>
    <row r="2977" spans="3:7" x14ac:dyDescent="0.15">
      <c r="C2977" s="27"/>
      <c r="D2977" s="27"/>
      <c r="F2977" s="10"/>
      <c r="G2977" s="10"/>
    </row>
    <row r="2978" spans="3:7" x14ac:dyDescent="0.15">
      <c r="C2978" s="27"/>
      <c r="D2978" s="27"/>
      <c r="F2978" s="10"/>
      <c r="G2978" s="10"/>
    </row>
    <row r="2979" spans="3:7" x14ac:dyDescent="0.15">
      <c r="C2979" s="27"/>
      <c r="D2979" s="27"/>
      <c r="F2979" s="10"/>
      <c r="G2979" s="10"/>
    </row>
    <row r="2980" spans="3:7" x14ac:dyDescent="0.15">
      <c r="C2980" s="27"/>
      <c r="D2980" s="27"/>
      <c r="F2980" s="10"/>
      <c r="G2980" s="10"/>
    </row>
    <row r="2981" spans="3:7" x14ac:dyDescent="0.15">
      <c r="C2981" s="27"/>
      <c r="D2981" s="27"/>
      <c r="F2981" s="10"/>
      <c r="G2981" s="10"/>
    </row>
    <row r="2982" spans="3:7" x14ac:dyDescent="0.15">
      <c r="C2982" s="27"/>
      <c r="D2982" s="27"/>
      <c r="F2982" s="10"/>
      <c r="G2982" s="10"/>
    </row>
    <row r="2983" spans="3:7" x14ac:dyDescent="0.15">
      <c r="C2983" s="27"/>
      <c r="D2983" s="27"/>
      <c r="F2983" s="10"/>
      <c r="G2983" s="10"/>
    </row>
    <row r="2984" spans="3:7" x14ac:dyDescent="0.15">
      <c r="C2984" s="27"/>
      <c r="D2984" s="27"/>
      <c r="F2984" s="10"/>
      <c r="G2984" s="10"/>
    </row>
    <row r="2985" spans="3:7" x14ac:dyDescent="0.15">
      <c r="C2985" s="27"/>
      <c r="D2985" s="27"/>
      <c r="F2985" s="10"/>
      <c r="G2985" s="10"/>
    </row>
    <row r="2986" spans="3:7" x14ac:dyDescent="0.15">
      <c r="C2986" s="27"/>
      <c r="D2986" s="27"/>
      <c r="F2986" s="10"/>
      <c r="G2986" s="10"/>
    </row>
    <row r="2987" spans="3:7" x14ac:dyDescent="0.15">
      <c r="C2987" s="27"/>
      <c r="D2987" s="27"/>
      <c r="F2987" s="10"/>
      <c r="G2987" s="10"/>
    </row>
    <row r="2988" spans="3:7" x14ac:dyDescent="0.15">
      <c r="C2988" s="27"/>
      <c r="D2988" s="27"/>
      <c r="F2988" s="10"/>
      <c r="G2988" s="10"/>
    </row>
    <row r="2989" spans="3:7" x14ac:dyDescent="0.15">
      <c r="C2989" s="27"/>
      <c r="D2989" s="27"/>
      <c r="F2989" s="10"/>
      <c r="G2989" s="10"/>
    </row>
    <row r="2990" spans="3:7" x14ac:dyDescent="0.15">
      <c r="C2990" s="27"/>
      <c r="D2990" s="27"/>
      <c r="F2990" s="10"/>
      <c r="G2990" s="10"/>
    </row>
    <row r="2991" spans="3:7" x14ac:dyDescent="0.15">
      <c r="C2991" s="27"/>
      <c r="D2991" s="27"/>
      <c r="F2991" s="10"/>
      <c r="G2991" s="10"/>
    </row>
    <row r="2992" spans="3:7" x14ac:dyDescent="0.15">
      <c r="C2992" s="27"/>
      <c r="D2992" s="27"/>
      <c r="F2992" s="10"/>
      <c r="G2992" s="10"/>
    </row>
    <row r="2993" spans="3:7" x14ac:dyDescent="0.15">
      <c r="C2993" s="27"/>
      <c r="D2993" s="27"/>
      <c r="F2993" s="10"/>
      <c r="G2993" s="10"/>
    </row>
    <row r="2994" spans="3:7" x14ac:dyDescent="0.15">
      <c r="C2994" s="27"/>
      <c r="D2994" s="27"/>
      <c r="F2994" s="10"/>
      <c r="G2994" s="10"/>
    </row>
    <row r="2995" spans="3:7" x14ac:dyDescent="0.15">
      <c r="C2995" s="27"/>
      <c r="D2995" s="27"/>
      <c r="F2995" s="10"/>
      <c r="G2995" s="10"/>
    </row>
    <row r="2996" spans="3:7" x14ac:dyDescent="0.15">
      <c r="C2996" s="27"/>
      <c r="D2996" s="27"/>
      <c r="F2996" s="10"/>
      <c r="G2996" s="10"/>
    </row>
    <row r="2997" spans="3:7" x14ac:dyDescent="0.15">
      <c r="C2997" s="27"/>
      <c r="D2997" s="27"/>
      <c r="F2997" s="10"/>
      <c r="G2997" s="10"/>
    </row>
    <row r="2998" spans="3:7" x14ac:dyDescent="0.15">
      <c r="C2998" s="27"/>
      <c r="D2998" s="27"/>
      <c r="F2998" s="10"/>
      <c r="G2998" s="10"/>
    </row>
    <row r="2999" spans="3:7" x14ac:dyDescent="0.15">
      <c r="C2999" s="27"/>
      <c r="D2999" s="27"/>
      <c r="F2999" s="10"/>
      <c r="G2999" s="10"/>
    </row>
    <row r="3000" spans="3:7" x14ac:dyDescent="0.15">
      <c r="C3000" s="27"/>
      <c r="D3000" s="27"/>
      <c r="F3000" s="10"/>
      <c r="G3000" s="10"/>
    </row>
    <row r="3001" spans="3:7" x14ac:dyDescent="0.15">
      <c r="C3001" s="27"/>
      <c r="D3001" s="27"/>
      <c r="F3001" s="10"/>
      <c r="G3001" s="10"/>
    </row>
    <row r="3002" spans="3:7" x14ac:dyDescent="0.15">
      <c r="C3002" s="27"/>
      <c r="D3002" s="27"/>
      <c r="F3002" s="10"/>
      <c r="G3002" s="10"/>
    </row>
    <row r="3003" spans="3:7" x14ac:dyDescent="0.15">
      <c r="C3003" s="27"/>
      <c r="D3003" s="27"/>
      <c r="F3003" s="10"/>
      <c r="G3003" s="10"/>
    </row>
    <row r="3004" spans="3:7" x14ac:dyDescent="0.15">
      <c r="C3004" s="27"/>
      <c r="D3004" s="27"/>
      <c r="F3004" s="10"/>
      <c r="G3004" s="10"/>
    </row>
    <row r="3005" spans="3:7" x14ac:dyDescent="0.15">
      <c r="C3005" s="27"/>
      <c r="D3005" s="27"/>
      <c r="F3005" s="10"/>
      <c r="G3005" s="10"/>
    </row>
    <row r="3006" spans="3:7" x14ac:dyDescent="0.15">
      <c r="C3006" s="27"/>
      <c r="D3006" s="27"/>
      <c r="F3006" s="10"/>
      <c r="G3006" s="10"/>
    </row>
    <row r="3007" spans="3:7" x14ac:dyDescent="0.15">
      <c r="C3007" s="27"/>
      <c r="D3007" s="27"/>
      <c r="F3007" s="10"/>
      <c r="G3007" s="10"/>
    </row>
    <row r="3008" spans="3:7" x14ac:dyDescent="0.15">
      <c r="C3008" s="27"/>
      <c r="D3008" s="27"/>
      <c r="F3008" s="10"/>
      <c r="G3008" s="10"/>
    </row>
    <row r="3009" spans="3:7" x14ac:dyDescent="0.15">
      <c r="C3009" s="27"/>
      <c r="D3009" s="27"/>
      <c r="F3009" s="10"/>
      <c r="G3009" s="10"/>
    </row>
    <row r="3010" spans="3:7" x14ac:dyDescent="0.15">
      <c r="C3010" s="27"/>
      <c r="D3010" s="27"/>
      <c r="F3010" s="10"/>
      <c r="G3010" s="10"/>
    </row>
    <row r="3011" spans="3:7" x14ac:dyDescent="0.15">
      <c r="C3011" s="27"/>
      <c r="D3011" s="27"/>
      <c r="F3011" s="10"/>
      <c r="G3011" s="10"/>
    </row>
    <row r="3012" spans="3:7" x14ac:dyDescent="0.15">
      <c r="C3012" s="27"/>
      <c r="D3012" s="27"/>
      <c r="F3012" s="10"/>
      <c r="G3012" s="10"/>
    </row>
    <row r="3013" spans="3:7" x14ac:dyDescent="0.15">
      <c r="C3013" s="27"/>
      <c r="D3013" s="27"/>
      <c r="F3013" s="10"/>
      <c r="G3013" s="10"/>
    </row>
    <row r="3014" spans="3:7" x14ac:dyDescent="0.15">
      <c r="C3014" s="27"/>
      <c r="D3014" s="27"/>
      <c r="F3014" s="10"/>
      <c r="G3014" s="10"/>
    </row>
    <row r="3015" spans="3:7" x14ac:dyDescent="0.15">
      <c r="C3015" s="27"/>
      <c r="D3015" s="27"/>
      <c r="F3015" s="10"/>
      <c r="G3015" s="10"/>
    </row>
    <row r="3016" spans="3:7" x14ac:dyDescent="0.15">
      <c r="C3016" s="27"/>
      <c r="D3016" s="27"/>
      <c r="F3016" s="10"/>
      <c r="G3016" s="10"/>
    </row>
    <row r="3017" spans="3:7" x14ac:dyDescent="0.15">
      <c r="C3017" s="27"/>
      <c r="D3017" s="27"/>
      <c r="F3017" s="10"/>
      <c r="G3017" s="10"/>
    </row>
    <row r="3018" spans="3:7" x14ac:dyDescent="0.15">
      <c r="C3018" s="27"/>
      <c r="D3018" s="27"/>
      <c r="F3018" s="10"/>
      <c r="G3018" s="10"/>
    </row>
    <row r="3019" spans="3:7" x14ac:dyDescent="0.15">
      <c r="C3019" s="27"/>
      <c r="D3019" s="27"/>
      <c r="F3019" s="10"/>
      <c r="G3019" s="10"/>
    </row>
    <row r="3020" spans="3:7" x14ac:dyDescent="0.15">
      <c r="C3020" s="27"/>
      <c r="D3020" s="27"/>
      <c r="F3020" s="10"/>
      <c r="G3020" s="10"/>
    </row>
    <row r="3021" spans="3:7" x14ac:dyDescent="0.15">
      <c r="C3021" s="27"/>
      <c r="D3021" s="27"/>
      <c r="F3021" s="10"/>
      <c r="G3021" s="10"/>
    </row>
    <row r="3022" spans="3:7" x14ac:dyDescent="0.15">
      <c r="C3022" s="27"/>
      <c r="D3022" s="27"/>
      <c r="F3022" s="10"/>
      <c r="G3022" s="10"/>
    </row>
    <row r="3023" spans="3:7" x14ac:dyDescent="0.15">
      <c r="C3023" s="27"/>
      <c r="D3023" s="27"/>
      <c r="F3023" s="10"/>
      <c r="G3023" s="10"/>
    </row>
    <row r="3024" spans="3:7" x14ac:dyDescent="0.15">
      <c r="C3024" s="27"/>
      <c r="D3024" s="27"/>
      <c r="F3024" s="10"/>
      <c r="G3024" s="10"/>
    </row>
    <row r="3025" spans="3:7" x14ac:dyDescent="0.15">
      <c r="C3025" s="27"/>
      <c r="D3025" s="27"/>
      <c r="F3025" s="10"/>
      <c r="G3025" s="10"/>
    </row>
    <row r="3026" spans="3:7" x14ac:dyDescent="0.15">
      <c r="C3026" s="27"/>
      <c r="D3026" s="27"/>
      <c r="F3026" s="10"/>
      <c r="G3026" s="10"/>
    </row>
    <row r="3027" spans="3:7" x14ac:dyDescent="0.15">
      <c r="C3027" s="27"/>
      <c r="D3027" s="27"/>
      <c r="F3027" s="10"/>
      <c r="G3027" s="10"/>
    </row>
    <row r="3028" spans="3:7" x14ac:dyDescent="0.15">
      <c r="C3028" s="27"/>
      <c r="D3028" s="27"/>
      <c r="F3028" s="10"/>
      <c r="G3028" s="10"/>
    </row>
    <row r="3029" spans="3:7" x14ac:dyDescent="0.15">
      <c r="C3029" s="27"/>
      <c r="D3029" s="27"/>
      <c r="F3029" s="10"/>
      <c r="G3029" s="10"/>
    </row>
    <row r="3030" spans="3:7" x14ac:dyDescent="0.15">
      <c r="C3030" s="27"/>
      <c r="D3030" s="27"/>
      <c r="F3030" s="10"/>
      <c r="G3030" s="10"/>
    </row>
    <row r="3031" spans="3:7" x14ac:dyDescent="0.15">
      <c r="C3031" s="27"/>
      <c r="D3031" s="27"/>
      <c r="F3031" s="10"/>
      <c r="G3031" s="10"/>
    </row>
    <row r="3032" spans="3:7" x14ac:dyDescent="0.15">
      <c r="C3032" s="27"/>
      <c r="D3032" s="27"/>
      <c r="F3032" s="10"/>
      <c r="G3032" s="10"/>
    </row>
    <row r="3033" spans="3:7" x14ac:dyDescent="0.15">
      <c r="C3033" s="27"/>
      <c r="D3033" s="27"/>
      <c r="F3033" s="10"/>
      <c r="G3033" s="10"/>
    </row>
    <row r="3034" spans="3:7" x14ac:dyDescent="0.15">
      <c r="C3034" s="27"/>
      <c r="D3034" s="27"/>
      <c r="F3034" s="10"/>
      <c r="G3034" s="10"/>
    </row>
    <row r="3035" spans="3:7" x14ac:dyDescent="0.15">
      <c r="C3035" s="27"/>
      <c r="D3035" s="27"/>
      <c r="F3035" s="10"/>
      <c r="G3035" s="10"/>
    </row>
    <row r="3036" spans="3:7" x14ac:dyDescent="0.15">
      <c r="C3036" s="27"/>
      <c r="D3036" s="27"/>
      <c r="F3036" s="10"/>
      <c r="G3036" s="10"/>
    </row>
    <row r="3037" spans="3:7" x14ac:dyDescent="0.15">
      <c r="C3037" s="27"/>
      <c r="D3037" s="27"/>
      <c r="F3037" s="10"/>
      <c r="G3037" s="10"/>
    </row>
    <row r="3038" spans="3:7" x14ac:dyDescent="0.15">
      <c r="C3038" s="27"/>
      <c r="D3038" s="27"/>
      <c r="F3038" s="10"/>
      <c r="G3038" s="10"/>
    </row>
    <row r="3039" spans="3:7" x14ac:dyDescent="0.15">
      <c r="C3039" s="27"/>
      <c r="D3039" s="27"/>
      <c r="F3039" s="10"/>
      <c r="G3039" s="10"/>
    </row>
    <row r="3040" spans="3:7" x14ac:dyDescent="0.15">
      <c r="C3040" s="27"/>
      <c r="D3040" s="27"/>
      <c r="F3040" s="10"/>
      <c r="G3040" s="10"/>
    </row>
    <row r="3041" spans="3:7" x14ac:dyDescent="0.15">
      <c r="C3041" s="27"/>
      <c r="D3041" s="27"/>
      <c r="F3041" s="10"/>
      <c r="G3041" s="10"/>
    </row>
    <row r="3042" spans="3:7" x14ac:dyDescent="0.15">
      <c r="C3042" s="27"/>
      <c r="D3042" s="27"/>
      <c r="F3042" s="10"/>
      <c r="G3042" s="10"/>
    </row>
    <row r="3043" spans="3:7" x14ac:dyDescent="0.15">
      <c r="C3043" s="27"/>
      <c r="D3043" s="27"/>
      <c r="F3043" s="10"/>
      <c r="G3043" s="10"/>
    </row>
    <row r="3044" spans="3:7" x14ac:dyDescent="0.15">
      <c r="C3044" s="27"/>
      <c r="D3044" s="27"/>
      <c r="F3044" s="10"/>
      <c r="G3044" s="10"/>
    </row>
    <row r="3045" spans="3:7" x14ac:dyDescent="0.15">
      <c r="C3045" s="27"/>
      <c r="D3045" s="27"/>
      <c r="F3045" s="10"/>
      <c r="G3045" s="10"/>
    </row>
    <row r="3046" spans="3:7" x14ac:dyDescent="0.15">
      <c r="C3046" s="27"/>
      <c r="D3046" s="27"/>
      <c r="F3046" s="10"/>
      <c r="G3046" s="10"/>
    </row>
    <row r="3047" spans="3:7" x14ac:dyDescent="0.15">
      <c r="C3047" s="27"/>
      <c r="D3047" s="27"/>
      <c r="F3047" s="10"/>
      <c r="G3047" s="10"/>
    </row>
    <row r="3048" spans="3:7" x14ac:dyDescent="0.15">
      <c r="C3048" s="27"/>
      <c r="D3048" s="27"/>
      <c r="F3048" s="10"/>
      <c r="G3048" s="10"/>
    </row>
    <row r="3049" spans="3:7" x14ac:dyDescent="0.15">
      <c r="C3049" s="27"/>
      <c r="D3049" s="27"/>
      <c r="F3049" s="10"/>
      <c r="G3049" s="10"/>
    </row>
    <row r="3050" spans="3:7" x14ac:dyDescent="0.15">
      <c r="C3050" s="27"/>
      <c r="D3050" s="27"/>
      <c r="F3050" s="10"/>
      <c r="G3050" s="10"/>
    </row>
    <row r="3051" spans="3:7" x14ac:dyDescent="0.15">
      <c r="C3051" s="27"/>
      <c r="D3051" s="27"/>
      <c r="F3051" s="10"/>
      <c r="G3051" s="10"/>
    </row>
    <row r="3052" spans="3:7" x14ac:dyDescent="0.15">
      <c r="C3052" s="27"/>
      <c r="D3052" s="27"/>
      <c r="F3052" s="10"/>
      <c r="G3052" s="10"/>
    </row>
    <row r="3053" spans="3:7" x14ac:dyDescent="0.15">
      <c r="C3053" s="27"/>
      <c r="D3053" s="27"/>
      <c r="F3053" s="10"/>
      <c r="G3053" s="10"/>
    </row>
    <row r="3054" spans="3:7" x14ac:dyDescent="0.15">
      <c r="C3054" s="27"/>
      <c r="D3054" s="27"/>
      <c r="F3054" s="10"/>
      <c r="G3054" s="10"/>
    </row>
    <row r="3055" spans="3:7" x14ac:dyDescent="0.15">
      <c r="C3055" s="27"/>
      <c r="D3055" s="27"/>
      <c r="F3055" s="10"/>
      <c r="G3055" s="10"/>
    </row>
    <row r="3056" spans="3:7" x14ac:dyDescent="0.15">
      <c r="C3056" s="27"/>
      <c r="D3056" s="27"/>
      <c r="F3056" s="10"/>
      <c r="G3056" s="10"/>
    </row>
    <row r="3057" spans="3:7" x14ac:dyDescent="0.15">
      <c r="C3057" s="27"/>
      <c r="D3057" s="27"/>
      <c r="F3057" s="10"/>
      <c r="G3057" s="10"/>
    </row>
    <row r="3058" spans="3:7" x14ac:dyDescent="0.15">
      <c r="C3058" s="27"/>
      <c r="D3058" s="27"/>
      <c r="F3058" s="10"/>
      <c r="G3058" s="10"/>
    </row>
    <row r="3059" spans="3:7" x14ac:dyDescent="0.15">
      <c r="C3059" s="27"/>
      <c r="D3059" s="27"/>
      <c r="F3059" s="10"/>
      <c r="G3059" s="10"/>
    </row>
    <row r="3060" spans="3:7" x14ac:dyDescent="0.15">
      <c r="C3060" s="27"/>
      <c r="D3060" s="27"/>
      <c r="F3060" s="10"/>
      <c r="G3060" s="10"/>
    </row>
    <row r="3061" spans="3:7" x14ac:dyDescent="0.15">
      <c r="C3061" s="27"/>
      <c r="D3061" s="27"/>
      <c r="F3061" s="10"/>
      <c r="G3061" s="10"/>
    </row>
    <row r="3062" spans="3:7" x14ac:dyDescent="0.15">
      <c r="C3062" s="27"/>
      <c r="D3062" s="27"/>
      <c r="F3062" s="10"/>
      <c r="G3062" s="10"/>
    </row>
    <row r="3063" spans="3:7" x14ac:dyDescent="0.15">
      <c r="C3063" s="27"/>
      <c r="D3063" s="27"/>
      <c r="F3063" s="10"/>
      <c r="G3063" s="10"/>
    </row>
    <row r="3064" spans="3:7" x14ac:dyDescent="0.15">
      <c r="C3064" s="27"/>
      <c r="D3064" s="27"/>
      <c r="F3064" s="10"/>
      <c r="G3064" s="10"/>
    </row>
    <row r="3065" spans="3:7" x14ac:dyDescent="0.15">
      <c r="C3065" s="27"/>
      <c r="D3065" s="27"/>
      <c r="F3065" s="10"/>
      <c r="G3065" s="10"/>
    </row>
    <row r="3066" spans="3:7" x14ac:dyDescent="0.15">
      <c r="C3066" s="27"/>
      <c r="D3066" s="27"/>
      <c r="F3066" s="10"/>
      <c r="G3066" s="10"/>
    </row>
    <row r="3067" spans="3:7" x14ac:dyDescent="0.15">
      <c r="C3067" s="27"/>
      <c r="D3067" s="27"/>
      <c r="F3067" s="10"/>
      <c r="G3067" s="10"/>
    </row>
    <row r="3068" spans="3:7" x14ac:dyDescent="0.15">
      <c r="C3068" s="27"/>
      <c r="D3068" s="27"/>
      <c r="F3068" s="10"/>
      <c r="G3068" s="10"/>
    </row>
    <row r="3069" spans="3:7" x14ac:dyDescent="0.15">
      <c r="C3069" s="27"/>
      <c r="D3069" s="27"/>
      <c r="F3069" s="10"/>
      <c r="G3069" s="10"/>
    </row>
    <row r="3070" spans="3:7" x14ac:dyDescent="0.15">
      <c r="C3070" s="27"/>
      <c r="D3070" s="27"/>
      <c r="F3070" s="10"/>
      <c r="G3070" s="10"/>
    </row>
    <row r="3071" spans="3:7" x14ac:dyDescent="0.15">
      <c r="C3071" s="27"/>
      <c r="D3071" s="27"/>
      <c r="F3071" s="10"/>
      <c r="G3071" s="10"/>
    </row>
    <row r="3072" spans="3:7" x14ac:dyDescent="0.15">
      <c r="C3072" s="27"/>
      <c r="D3072" s="27"/>
      <c r="F3072" s="10"/>
      <c r="G3072" s="10"/>
    </row>
    <row r="3073" spans="3:7" x14ac:dyDescent="0.15">
      <c r="C3073" s="27"/>
      <c r="D3073" s="27"/>
      <c r="F3073" s="10"/>
      <c r="G3073" s="10"/>
    </row>
    <row r="3074" spans="3:7" x14ac:dyDescent="0.15">
      <c r="C3074" s="27"/>
      <c r="D3074" s="27"/>
      <c r="F3074" s="10"/>
      <c r="G3074" s="10"/>
    </row>
    <row r="3075" spans="3:7" x14ac:dyDescent="0.15">
      <c r="C3075" s="27"/>
      <c r="D3075" s="27"/>
      <c r="F3075" s="10"/>
      <c r="G3075" s="10"/>
    </row>
    <row r="3076" spans="3:7" x14ac:dyDescent="0.15">
      <c r="C3076" s="27"/>
      <c r="D3076" s="27"/>
      <c r="F3076" s="10"/>
      <c r="G3076" s="10"/>
    </row>
    <row r="3077" spans="3:7" x14ac:dyDescent="0.15">
      <c r="C3077" s="27"/>
      <c r="D3077" s="27"/>
      <c r="F3077" s="10"/>
      <c r="G3077" s="10"/>
    </row>
    <row r="3078" spans="3:7" x14ac:dyDescent="0.15">
      <c r="C3078" s="27"/>
      <c r="D3078" s="27"/>
      <c r="F3078" s="10"/>
      <c r="G3078" s="10"/>
    </row>
    <row r="3079" spans="3:7" x14ac:dyDescent="0.15">
      <c r="C3079" s="27"/>
      <c r="D3079" s="27"/>
      <c r="F3079" s="10"/>
      <c r="G3079" s="10"/>
    </row>
    <row r="3080" spans="3:7" x14ac:dyDescent="0.15">
      <c r="C3080" s="27"/>
      <c r="D3080" s="27"/>
      <c r="F3080" s="10"/>
      <c r="G3080" s="10"/>
    </row>
    <row r="3081" spans="3:7" x14ac:dyDescent="0.15">
      <c r="C3081" s="27"/>
      <c r="D3081" s="27"/>
      <c r="F3081" s="10"/>
      <c r="G3081" s="10"/>
    </row>
    <row r="3082" spans="3:7" x14ac:dyDescent="0.15">
      <c r="C3082" s="27"/>
      <c r="D3082" s="27"/>
      <c r="F3082" s="10"/>
      <c r="G3082" s="10"/>
    </row>
    <row r="3083" spans="3:7" x14ac:dyDescent="0.15">
      <c r="C3083" s="27"/>
      <c r="D3083" s="27"/>
      <c r="F3083" s="10"/>
      <c r="G3083" s="10"/>
    </row>
    <row r="3084" spans="3:7" x14ac:dyDescent="0.15">
      <c r="C3084" s="27"/>
      <c r="D3084" s="27"/>
      <c r="F3084" s="10"/>
      <c r="G3084" s="10"/>
    </row>
    <row r="3085" spans="3:7" x14ac:dyDescent="0.15">
      <c r="C3085" s="27"/>
      <c r="D3085" s="27"/>
      <c r="F3085" s="10"/>
      <c r="G3085" s="10"/>
    </row>
    <row r="3086" spans="3:7" x14ac:dyDescent="0.15">
      <c r="C3086" s="27"/>
      <c r="D3086" s="27"/>
      <c r="F3086" s="10"/>
      <c r="G3086" s="10"/>
    </row>
    <row r="3087" spans="3:7" x14ac:dyDescent="0.15">
      <c r="C3087" s="27"/>
      <c r="D3087" s="27"/>
      <c r="F3087" s="10"/>
      <c r="G3087" s="10"/>
    </row>
    <row r="3088" spans="3:7" x14ac:dyDescent="0.15">
      <c r="C3088" s="27"/>
      <c r="D3088" s="27"/>
      <c r="F3088" s="10"/>
      <c r="G3088" s="10"/>
    </row>
    <row r="3089" spans="3:7" x14ac:dyDescent="0.15">
      <c r="C3089" s="27"/>
      <c r="D3089" s="27"/>
      <c r="F3089" s="10"/>
      <c r="G3089" s="10"/>
    </row>
    <row r="3090" spans="3:7" x14ac:dyDescent="0.15">
      <c r="C3090" s="27"/>
      <c r="D3090" s="27"/>
      <c r="F3090" s="10"/>
      <c r="G3090" s="10"/>
    </row>
    <row r="3091" spans="3:7" x14ac:dyDescent="0.15">
      <c r="C3091" s="27"/>
      <c r="D3091" s="27"/>
      <c r="F3091" s="10"/>
      <c r="G3091" s="10"/>
    </row>
    <row r="3092" spans="3:7" x14ac:dyDescent="0.15">
      <c r="C3092" s="27"/>
      <c r="D3092" s="27"/>
      <c r="F3092" s="10"/>
      <c r="G3092" s="10"/>
    </row>
    <row r="3093" spans="3:7" x14ac:dyDescent="0.15">
      <c r="C3093" s="27"/>
      <c r="D3093" s="27"/>
      <c r="F3093" s="10"/>
      <c r="G3093" s="10"/>
    </row>
    <row r="3094" spans="3:7" x14ac:dyDescent="0.15">
      <c r="C3094" s="27"/>
      <c r="D3094" s="27"/>
      <c r="F3094" s="10"/>
      <c r="G3094" s="10"/>
    </row>
    <row r="3095" spans="3:7" x14ac:dyDescent="0.15">
      <c r="C3095" s="27"/>
      <c r="D3095" s="27"/>
      <c r="F3095" s="10"/>
      <c r="G3095" s="10"/>
    </row>
    <row r="3096" spans="3:7" x14ac:dyDescent="0.15">
      <c r="C3096" s="27"/>
      <c r="D3096" s="27"/>
      <c r="F3096" s="10"/>
      <c r="G3096" s="10"/>
    </row>
    <row r="3097" spans="3:7" x14ac:dyDescent="0.15">
      <c r="C3097" s="27"/>
      <c r="D3097" s="27"/>
      <c r="F3097" s="10"/>
      <c r="G3097" s="10"/>
    </row>
    <row r="3098" spans="3:7" x14ac:dyDescent="0.15">
      <c r="C3098" s="27"/>
      <c r="D3098" s="27"/>
      <c r="F3098" s="10"/>
      <c r="G3098" s="10"/>
    </row>
    <row r="3099" spans="3:7" x14ac:dyDescent="0.15">
      <c r="C3099" s="27"/>
      <c r="D3099" s="27"/>
      <c r="F3099" s="10"/>
      <c r="G3099" s="10"/>
    </row>
    <row r="3100" spans="3:7" x14ac:dyDescent="0.15">
      <c r="C3100" s="27"/>
      <c r="D3100" s="27"/>
      <c r="F3100" s="10"/>
      <c r="G3100" s="10"/>
    </row>
    <row r="3101" spans="3:7" x14ac:dyDescent="0.15">
      <c r="C3101" s="27"/>
      <c r="D3101" s="27"/>
      <c r="F3101" s="10"/>
      <c r="G3101" s="10"/>
    </row>
    <row r="3102" spans="3:7" x14ac:dyDescent="0.15">
      <c r="C3102" s="27"/>
      <c r="D3102" s="27"/>
      <c r="F3102" s="10"/>
      <c r="G3102" s="10"/>
    </row>
    <row r="3103" spans="3:7" x14ac:dyDescent="0.15">
      <c r="C3103" s="27"/>
      <c r="D3103" s="27"/>
      <c r="F3103" s="10"/>
      <c r="G3103" s="10"/>
    </row>
    <row r="3104" spans="3:7" x14ac:dyDescent="0.15">
      <c r="C3104" s="27"/>
      <c r="D3104" s="27"/>
      <c r="F3104" s="10"/>
      <c r="G3104" s="10"/>
    </row>
    <row r="3105" spans="3:7" x14ac:dyDescent="0.15">
      <c r="C3105" s="27"/>
      <c r="D3105" s="27"/>
      <c r="F3105" s="10"/>
      <c r="G3105" s="10"/>
    </row>
    <row r="3106" spans="3:7" x14ac:dyDescent="0.15">
      <c r="C3106" s="27"/>
      <c r="D3106" s="27"/>
      <c r="F3106" s="10"/>
      <c r="G3106" s="10"/>
    </row>
    <row r="3107" spans="3:7" x14ac:dyDescent="0.15">
      <c r="C3107" s="27"/>
      <c r="D3107" s="27"/>
      <c r="F3107" s="10"/>
      <c r="G3107" s="10"/>
    </row>
    <row r="3108" spans="3:7" x14ac:dyDescent="0.15">
      <c r="C3108" s="27"/>
      <c r="D3108" s="27"/>
      <c r="F3108" s="10"/>
      <c r="G3108" s="10"/>
    </row>
    <row r="3109" spans="3:7" x14ac:dyDescent="0.15">
      <c r="C3109" s="27"/>
      <c r="D3109" s="27"/>
      <c r="F3109" s="10"/>
      <c r="G3109" s="10"/>
    </row>
    <row r="3110" spans="3:7" x14ac:dyDescent="0.15">
      <c r="C3110" s="27"/>
      <c r="D3110" s="27"/>
      <c r="F3110" s="10"/>
      <c r="G3110" s="10"/>
    </row>
    <row r="3111" spans="3:7" x14ac:dyDescent="0.15">
      <c r="C3111" s="27"/>
      <c r="D3111" s="27"/>
      <c r="F3111" s="10"/>
      <c r="G3111" s="10"/>
    </row>
    <row r="3112" spans="3:7" x14ac:dyDescent="0.15">
      <c r="C3112" s="27"/>
      <c r="D3112" s="27"/>
      <c r="F3112" s="10"/>
      <c r="G3112" s="10"/>
    </row>
    <row r="3113" spans="3:7" x14ac:dyDescent="0.15">
      <c r="C3113" s="27"/>
      <c r="D3113" s="27"/>
      <c r="F3113" s="10"/>
      <c r="G3113" s="10"/>
    </row>
    <row r="3114" spans="3:7" x14ac:dyDescent="0.15">
      <c r="C3114" s="27"/>
      <c r="D3114" s="27"/>
      <c r="F3114" s="10"/>
      <c r="G3114" s="10"/>
    </row>
    <row r="3115" spans="3:7" x14ac:dyDescent="0.15">
      <c r="C3115" s="27"/>
      <c r="D3115" s="27"/>
      <c r="F3115" s="10"/>
      <c r="G3115" s="10"/>
    </row>
    <row r="3116" spans="3:7" x14ac:dyDescent="0.15">
      <c r="C3116" s="27"/>
      <c r="D3116" s="27"/>
      <c r="F3116" s="10"/>
      <c r="G3116" s="10"/>
    </row>
    <row r="3117" spans="3:7" x14ac:dyDescent="0.15">
      <c r="C3117" s="27"/>
      <c r="D3117" s="27"/>
      <c r="F3117" s="10"/>
      <c r="G3117" s="10"/>
    </row>
    <row r="3118" spans="3:7" x14ac:dyDescent="0.15">
      <c r="C3118" s="27"/>
      <c r="D3118" s="27"/>
      <c r="F3118" s="10"/>
      <c r="G3118" s="10"/>
    </row>
    <row r="3119" spans="3:7" x14ac:dyDescent="0.15">
      <c r="C3119" s="27"/>
      <c r="D3119" s="27"/>
      <c r="F3119" s="10"/>
      <c r="G3119" s="10"/>
    </row>
    <row r="3120" spans="3:7" x14ac:dyDescent="0.15">
      <c r="C3120" s="27"/>
      <c r="D3120" s="27"/>
      <c r="F3120" s="10"/>
      <c r="G3120" s="10"/>
    </row>
    <row r="3121" spans="3:7" x14ac:dyDescent="0.15">
      <c r="C3121" s="27"/>
      <c r="D3121" s="27"/>
      <c r="F3121" s="10"/>
      <c r="G3121" s="10"/>
    </row>
    <row r="3122" spans="3:7" x14ac:dyDescent="0.15">
      <c r="C3122" s="27"/>
      <c r="D3122" s="27"/>
      <c r="F3122" s="10"/>
      <c r="G3122" s="10"/>
    </row>
    <row r="3123" spans="3:7" x14ac:dyDescent="0.15">
      <c r="C3123" s="27"/>
      <c r="D3123" s="27"/>
      <c r="F3123" s="10"/>
      <c r="G3123" s="10"/>
    </row>
    <row r="3124" spans="3:7" x14ac:dyDescent="0.15">
      <c r="C3124" s="27"/>
      <c r="D3124" s="27"/>
      <c r="F3124" s="10"/>
      <c r="G3124" s="10"/>
    </row>
    <row r="3125" spans="3:7" x14ac:dyDescent="0.15">
      <c r="C3125" s="27"/>
      <c r="D3125" s="27"/>
      <c r="F3125" s="10"/>
      <c r="G3125" s="10"/>
    </row>
    <row r="3126" spans="3:7" x14ac:dyDescent="0.15">
      <c r="C3126" s="27"/>
      <c r="D3126" s="27"/>
      <c r="F3126" s="10"/>
      <c r="G3126" s="10"/>
    </row>
    <row r="3127" spans="3:7" x14ac:dyDescent="0.15">
      <c r="C3127" s="27"/>
      <c r="D3127" s="27"/>
      <c r="F3127" s="10"/>
      <c r="G3127" s="10"/>
    </row>
    <row r="3128" spans="3:7" x14ac:dyDescent="0.15">
      <c r="C3128" s="27"/>
      <c r="D3128" s="27"/>
      <c r="F3128" s="10"/>
      <c r="G3128" s="10"/>
    </row>
    <row r="3129" spans="3:7" x14ac:dyDescent="0.15">
      <c r="C3129" s="27"/>
      <c r="D3129" s="27"/>
      <c r="F3129" s="10"/>
      <c r="G3129" s="10"/>
    </row>
    <row r="3130" spans="3:7" x14ac:dyDescent="0.15">
      <c r="C3130" s="27"/>
      <c r="D3130" s="27"/>
      <c r="F3130" s="10"/>
      <c r="G3130" s="10"/>
    </row>
    <row r="3131" spans="3:7" x14ac:dyDescent="0.15">
      <c r="C3131" s="27"/>
      <c r="D3131" s="27"/>
      <c r="F3131" s="10"/>
      <c r="G3131" s="10"/>
    </row>
    <row r="3132" spans="3:7" x14ac:dyDescent="0.15">
      <c r="C3132" s="27"/>
      <c r="D3132" s="27"/>
      <c r="F3132" s="10"/>
      <c r="G3132" s="10"/>
    </row>
    <row r="3133" spans="3:7" x14ac:dyDescent="0.15">
      <c r="C3133" s="27"/>
      <c r="D3133" s="27"/>
      <c r="F3133" s="10"/>
      <c r="G3133" s="10"/>
    </row>
    <row r="3134" spans="3:7" x14ac:dyDescent="0.15">
      <c r="C3134" s="27"/>
      <c r="D3134" s="27"/>
      <c r="F3134" s="10"/>
      <c r="G3134" s="10"/>
    </row>
    <row r="3135" spans="3:7" x14ac:dyDescent="0.15">
      <c r="C3135" s="27"/>
      <c r="D3135" s="27"/>
      <c r="F3135" s="10"/>
      <c r="G3135" s="10"/>
    </row>
    <row r="3136" spans="3:7" x14ac:dyDescent="0.15">
      <c r="C3136" s="27"/>
      <c r="D3136" s="27"/>
      <c r="F3136" s="10"/>
      <c r="G3136" s="10"/>
    </row>
    <row r="3137" spans="3:7" x14ac:dyDescent="0.15">
      <c r="C3137" s="27"/>
      <c r="D3137" s="27"/>
      <c r="F3137" s="10"/>
      <c r="G3137" s="10"/>
    </row>
    <row r="3138" spans="3:7" x14ac:dyDescent="0.15">
      <c r="C3138" s="27"/>
      <c r="D3138" s="27"/>
      <c r="F3138" s="10"/>
      <c r="G3138" s="10"/>
    </row>
    <row r="3139" spans="3:7" x14ac:dyDescent="0.15">
      <c r="C3139" s="27"/>
      <c r="D3139" s="27"/>
      <c r="F3139" s="10"/>
      <c r="G3139" s="10"/>
    </row>
    <row r="3140" spans="3:7" x14ac:dyDescent="0.15">
      <c r="C3140" s="27"/>
      <c r="D3140" s="27"/>
      <c r="F3140" s="10"/>
      <c r="G3140" s="10"/>
    </row>
    <row r="3141" spans="3:7" x14ac:dyDescent="0.15">
      <c r="C3141" s="27"/>
      <c r="D3141" s="27"/>
      <c r="F3141" s="10"/>
      <c r="G3141" s="10"/>
    </row>
    <row r="3142" spans="3:7" x14ac:dyDescent="0.15">
      <c r="C3142" s="27"/>
      <c r="D3142" s="27"/>
      <c r="F3142" s="10"/>
      <c r="G3142" s="10"/>
    </row>
    <row r="3143" spans="3:7" x14ac:dyDescent="0.15">
      <c r="C3143" s="27"/>
      <c r="D3143" s="27"/>
      <c r="F3143" s="10"/>
      <c r="G3143" s="10"/>
    </row>
    <row r="3144" spans="3:7" x14ac:dyDescent="0.15">
      <c r="C3144" s="27"/>
      <c r="D3144" s="27"/>
      <c r="F3144" s="10"/>
      <c r="G3144" s="10"/>
    </row>
    <row r="3145" spans="3:7" x14ac:dyDescent="0.15">
      <c r="C3145" s="27"/>
      <c r="D3145" s="27"/>
      <c r="F3145" s="10"/>
      <c r="G3145" s="10"/>
    </row>
    <row r="3146" spans="3:7" x14ac:dyDescent="0.15">
      <c r="C3146" s="27"/>
      <c r="D3146" s="27"/>
      <c r="F3146" s="10"/>
      <c r="G3146" s="10"/>
    </row>
    <row r="3147" spans="3:7" x14ac:dyDescent="0.15">
      <c r="C3147" s="27"/>
      <c r="D3147" s="27"/>
      <c r="F3147" s="10"/>
      <c r="G3147" s="10"/>
    </row>
    <row r="3148" spans="3:7" x14ac:dyDescent="0.15">
      <c r="C3148" s="27"/>
      <c r="D3148" s="27"/>
      <c r="F3148" s="10"/>
      <c r="G3148" s="10"/>
    </row>
    <row r="3149" spans="3:7" x14ac:dyDescent="0.15">
      <c r="C3149" s="27"/>
      <c r="D3149" s="27"/>
      <c r="F3149" s="10"/>
      <c r="G3149" s="10"/>
    </row>
    <row r="3150" spans="3:7" x14ac:dyDescent="0.15">
      <c r="C3150" s="27"/>
      <c r="D3150" s="27"/>
      <c r="F3150" s="10"/>
      <c r="G3150" s="10"/>
    </row>
    <row r="3151" spans="3:7" x14ac:dyDescent="0.15">
      <c r="C3151" s="27"/>
      <c r="D3151" s="27"/>
      <c r="F3151" s="10"/>
      <c r="G3151" s="10"/>
    </row>
    <row r="3152" spans="3:7" x14ac:dyDescent="0.15">
      <c r="C3152" s="27"/>
      <c r="D3152" s="27"/>
      <c r="F3152" s="10"/>
      <c r="G3152" s="10"/>
    </row>
    <row r="3153" spans="3:7" x14ac:dyDescent="0.15">
      <c r="C3153" s="27"/>
      <c r="D3153" s="27"/>
      <c r="F3153" s="10"/>
      <c r="G3153" s="10"/>
    </row>
    <row r="3154" spans="3:7" x14ac:dyDescent="0.15">
      <c r="C3154" s="27"/>
      <c r="D3154" s="27"/>
      <c r="F3154" s="10"/>
      <c r="G3154" s="10"/>
    </row>
    <row r="3155" spans="3:7" x14ac:dyDescent="0.15">
      <c r="C3155" s="27"/>
      <c r="D3155" s="27"/>
      <c r="F3155" s="10"/>
      <c r="G3155" s="10"/>
    </row>
    <row r="3156" spans="3:7" x14ac:dyDescent="0.15">
      <c r="C3156" s="27"/>
      <c r="D3156" s="27"/>
      <c r="F3156" s="10"/>
      <c r="G3156" s="10"/>
    </row>
    <row r="3157" spans="3:7" x14ac:dyDescent="0.15">
      <c r="C3157" s="27"/>
      <c r="D3157" s="27"/>
      <c r="F3157" s="10"/>
      <c r="G3157" s="10"/>
    </row>
    <row r="3158" spans="3:7" x14ac:dyDescent="0.15">
      <c r="C3158" s="27"/>
      <c r="D3158" s="27"/>
      <c r="F3158" s="10"/>
      <c r="G3158" s="10"/>
    </row>
    <row r="3159" spans="3:7" x14ac:dyDescent="0.15">
      <c r="C3159" s="27"/>
      <c r="D3159" s="27"/>
      <c r="F3159" s="10"/>
      <c r="G3159" s="10"/>
    </row>
    <row r="3160" spans="3:7" x14ac:dyDescent="0.15">
      <c r="C3160" s="27"/>
      <c r="D3160" s="27"/>
      <c r="F3160" s="10"/>
      <c r="G3160" s="10"/>
    </row>
    <row r="3161" spans="3:7" x14ac:dyDescent="0.15">
      <c r="C3161" s="27"/>
      <c r="D3161" s="27"/>
      <c r="F3161" s="10"/>
      <c r="G3161" s="10"/>
    </row>
    <row r="3162" spans="3:7" x14ac:dyDescent="0.15">
      <c r="C3162" s="27"/>
      <c r="D3162" s="27"/>
      <c r="F3162" s="10"/>
      <c r="G3162" s="10"/>
    </row>
    <row r="3163" spans="3:7" x14ac:dyDescent="0.15">
      <c r="C3163" s="27"/>
      <c r="D3163" s="27"/>
      <c r="F3163" s="10"/>
      <c r="G3163" s="10"/>
    </row>
    <row r="3164" spans="3:7" x14ac:dyDescent="0.15">
      <c r="C3164" s="27"/>
      <c r="D3164" s="27"/>
      <c r="F3164" s="10"/>
      <c r="G3164" s="10"/>
    </row>
    <row r="3165" spans="3:7" x14ac:dyDescent="0.15">
      <c r="C3165" s="27"/>
      <c r="D3165" s="27"/>
      <c r="F3165" s="10"/>
      <c r="G3165" s="10"/>
    </row>
    <row r="3166" spans="3:7" x14ac:dyDescent="0.15">
      <c r="C3166" s="27"/>
      <c r="D3166" s="27"/>
      <c r="F3166" s="10"/>
      <c r="G3166" s="10"/>
    </row>
    <row r="3167" spans="3:7" x14ac:dyDescent="0.15">
      <c r="C3167" s="27"/>
      <c r="D3167" s="27"/>
      <c r="F3167" s="10"/>
      <c r="G3167" s="10"/>
    </row>
    <row r="3168" spans="3:7" x14ac:dyDescent="0.15">
      <c r="C3168" s="27"/>
      <c r="D3168" s="27"/>
      <c r="F3168" s="10"/>
      <c r="G3168" s="10"/>
    </row>
    <row r="3169" spans="3:7" x14ac:dyDescent="0.15">
      <c r="C3169" s="27"/>
      <c r="D3169" s="27"/>
      <c r="F3169" s="10"/>
      <c r="G3169" s="10"/>
    </row>
    <row r="3170" spans="3:7" x14ac:dyDescent="0.15">
      <c r="C3170" s="27"/>
      <c r="D3170" s="27"/>
      <c r="F3170" s="10"/>
      <c r="G3170" s="10"/>
    </row>
    <row r="3171" spans="3:7" x14ac:dyDescent="0.15">
      <c r="C3171" s="27"/>
      <c r="D3171" s="27"/>
      <c r="F3171" s="10"/>
      <c r="G3171" s="10"/>
    </row>
    <row r="3172" spans="3:7" x14ac:dyDescent="0.15">
      <c r="C3172" s="27"/>
      <c r="D3172" s="27"/>
      <c r="F3172" s="10"/>
      <c r="G3172" s="10"/>
    </row>
    <row r="3173" spans="3:7" x14ac:dyDescent="0.15">
      <c r="C3173" s="27"/>
      <c r="D3173" s="27"/>
      <c r="F3173" s="10"/>
      <c r="G3173" s="10"/>
    </row>
    <row r="3174" spans="3:7" x14ac:dyDescent="0.15">
      <c r="C3174" s="27"/>
      <c r="D3174" s="27"/>
      <c r="F3174" s="10"/>
      <c r="G3174" s="10"/>
    </row>
    <row r="3175" spans="3:7" x14ac:dyDescent="0.15">
      <c r="C3175" s="27"/>
      <c r="D3175" s="27"/>
      <c r="F3175" s="10"/>
      <c r="G3175" s="10"/>
    </row>
    <row r="3176" spans="3:7" x14ac:dyDescent="0.15">
      <c r="C3176" s="27"/>
      <c r="D3176" s="27"/>
      <c r="F3176" s="10"/>
      <c r="G3176" s="10"/>
    </row>
    <row r="3177" spans="3:7" x14ac:dyDescent="0.15">
      <c r="C3177" s="27"/>
      <c r="D3177" s="27"/>
      <c r="F3177" s="10"/>
      <c r="G3177" s="10"/>
    </row>
    <row r="3178" spans="3:7" x14ac:dyDescent="0.15">
      <c r="C3178" s="27"/>
      <c r="D3178" s="27"/>
      <c r="F3178" s="10"/>
      <c r="G3178" s="10"/>
    </row>
    <row r="3179" spans="3:7" x14ac:dyDescent="0.15">
      <c r="C3179" s="27"/>
      <c r="D3179" s="27"/>
      <c r="F3179" s="10"/>
      <c r="G3179" s="10"/>
    </row>
    <row r="3180" spans="3:7" x14ac:dyDescent="0.15">
      <c r="C3180" s="27"/>
      <c r="D3180" s="27"/>
      <c r="F3180" s="10"/>
      <c r="G3180" s="10"/>
    </row>
    <row r="3181" spans="3:7" x14ac:dyDescent="0.15">
      <c r="C3181" s="27"/>
      <c r="D3181" s="27"/>
      <c r="F3181" s="10"/>
      <c r="G3181" s="10"/>
    </row>
    <row r="3182" spans="3:7" x14ac:dyDescent="0.15">
      <c r="C3182" s="27"/>
      <c r="D3182" s="27"/>
      <c r="F3182" s="10"/>
      <c r="G3182" s="10"/>
    </row>
    <row r="3183" spans="3:7" x14ac:dyDescent="0.15">
      <c r="C3183" s="27"/>
      <c r="D3183" s="27"/>
      <c r="F3183" s="10"/>
      <c r="G3183" s="10"/>
    </row>
    <row r="3184" spans="3:7" x14ac:dyDescent="0.15">
      <c r="C3184" s="27"/>
      <c r="D3184" s="27"/>
      <c r="F3184" s="10"/>
      <c r="G3184" s="10"/>
    </row>
    <row r="3185" spans="3:7" x14ac:dyDescent="0.15">
      <c r="C3185" s="27"/>
      <c r="D3185" s="27"/>
      <c r="F3185" s="10"/>
      <c r="G3185" s="10"/>
    </row>
    <row r="3186" spans="3:7" x14ac:dyDescent="0.15">
      <c r="C3186" s="27"/>
      <c r="D3186" s="27"/>
      <c r="F3186" s="10"/>
      <c r="G3186" s="10"/>
    </row>
    <row r="3187" spans="3:7" x14ac:dyDescent="0.15">
      <c r="C3187" s="27"/>
      <c r="D3187" s="27"/>
      <c r="F3187" s="10"/>
      <c r="G3187" s="10"/>
    </row>
    <row r="3188" spans="3:7" x14ac:dyDescent="0.15">
      <c r="C3188" s="27"/>
      <c r="D3188" s="27"/>
      <c r="F3188" s="10"/>
      <c r="G3188" s="10"/>
    </row>
    <row r="3189" spans="3:7" x14ac:dyDescent="0.15">
      <c r="C3189" s="27"/>
      <c r="D3189" s="27"/>
      <c r="F3189" s="10"/>
      <c r="G3189" s="10"/>
    </row>
    <row r="3190" spans="3:7" x14ac:dyDescent="0.15">
      <c r="C3190" s="27"/>
      <c r="D3190" s="27"/>
      <c r="F3190" s="10"/>
      <c r="G3190" s="10"/>
    </row>
    <row r="3191" spans="3:7" x14ac:dyDescent="0.15">
      <c r="C3191" s="27"/>
      <c r="D3191" s="27"/>
      <c r="F3191" s="10"/>
      <c r="G3191" s="10"/>
    </row>
    <row r="3192" spans="3:7" x14ac:dyDescent="0.15">
      <c r="C3192" s="27"/>
      <c r="D3192" s="27"/>
      <c r="F3192" s="10"/>
      <c r="G3192" s="10"/>
    </row>
    <row r="3193" spans="3:7" x14ac:dyDescent="0.15">
      <c r="C3193" s="27"/>
      <c r="D3193" s="27"/>
      <c r="F3193" s="10"/>
      <c r="G3193" s="10"/>
    </row>
    <row r="3194" spans="3:7" x14ac:dyDescent="0.15">
      <c r="C3194" s="27"/>
      <c r="D3194" s="27"/>
      <c r="F3194" s="10"/>
      <c r="G3194" s="10"/>
    </row>
    <row r="3195" spans="3:7" x14ac:dyDescent="0.15">
      <c r="C3195" s="27"/>
      <c r="D3195" s="27"/>
      <c r="F3195" s="10"/>
      <c r="G3195" s="10"/>
    </row>
    <row r="3196" spans="3:7" x14ac:dyDescent="0.15">
      <c r="C3196" s="27"/>
      <c r="D3196" s="27"/>
      <c r="F3196" s="10"/>
      <c r="G3196" s="10"/>
    </row>
    <row r="3197" spans="3:7" x14ac:dyDescent="0.15">
      <c r="C3197" s="27"/>
      <c r="D3197" s="27"/>
      <c r="F3197" s="10"/>
      <c r="G3197" s="10"/>
    </row>
    <row r="3198" spans="3:7" x14ac:dyDescent="0.15">
      <c r="C3198" s="27"/>
      <c r="D3198" s="27"/>
      <c r="F3198" s="10"/>
      <c r="G3198" s="10"/>
    </row>
    <row r="3199" spans="3:7" x14ac:dyDescent="0.15">
      <c r="C3199" s="27"/>
      <c r="D3199" s="27"/>
      <c r="F3199" s="10"/>
      <c r="G3199" s="10"/>
    </row>
    <row r="3200" spans="3:7" x14ac:dyDescent="0.15">
      <c r="C3200" s="27"/>
      <c r="D3200" s="27"/>
      <c r="F3200" s="10"/>
      <c r="G3200" s="10"/>
    </row>
    <row r="3201" spans="3:7" x14ac:dyDescent="0.15">
      <c r="C3201" s="27"/>
      <c r="D3201" s="27"/>
      <c r="F3201" s="10"/>
      <c r="G3201" s="10"/>
    </row>
    <row r="3202" spans="3:7" x14ac:dyDescent="0.15">
      <c r="C3202" s="27"/>
      <c r="D3202" s="27"/>
      <c r="F3202" s="10"/>
      <c r="G3202" s="10"/>
    </row>
    <row r="3203" spans="3:7" x14ac:dyDescent="0.15">
      <c r="C3203" s="27"/>
      <c r="D3203" s="27"/>
      <c r="F3203" s="10"/>
      <c r="G3203" s="10"/>
    </row>
    <row r="3204" spans="3:7" x14ac:dyDescent="0.15">
      <c r="C3204" s="27"/>
      <c r="D3204" s="27"/>
      <c r="F3204" s="10"/>
      <c r="G3204" s="10"/>
    </row>
    <row r="3205" spans="3:7" x14ac:dyDescent="0.15">
      <c r="C3205" s="27"/>
      <c r="D3205" s="27"/>
      <c r="F3205" s="10"/>
      <c r="G3205" s="10"/>
    </row>
    <row r="3206" spans="3:7" x14ac:dyDescent="0.15">
      <c r="C3206" s="27"/>
      <c r="D3206" s="27"/>
      <c r="F3206" s="10"/>
      <c r="G3206" s="10"/>
    </row>
    <row r="3207" spans="3:7" x14ac:dyDescent="0.15">
      <c r="C3207" s="27"/>
      <c r="D3207" s="27"/>
      <c r="F3207" s="10"/>
      <c r="G3207" s="10"/>
    </row>
    <row r="3208" spans="3:7" x14ac:dyDescent="0.15">
      <c r="C3208" s="27"/>
      <c r="D3208" s="27"/>
      <c r="F3208" s="10"/>
      <c r="G3208" s="10"/>
    </row>
    <row r="3209" spans="3:7" x14ac:dyDescent="0.15">
      <c r="C3209" s="27"/>
      <c r="D3209" s="27"/>
      <c r="F3209" s="10"/>
      <c r="G3209" s="10"/>
    </row>
    <row r="3210" spans="3:7" x14ac:dyDescent="0.15">
      <c r="C3210" s="27"/>
      <c r="D3210" s="27"/>
      <c r="F3210" s="10"/>
      <c r="G3210" s="10"/>
    </row>
    <row r="3211" spans="3:7" x14ac:dyDescent="0.15">
      <c r="C3211" s="27"/>
      <c r="D3211" s="27"/>
      <c r="F3211" s="10"/>
      <c r="G3211" s="10"/>
    </row>
    <row r="3212" spans="3:7" x14ac:dyDescent="0.15">
      <c r="C3212" s="27"/>
      <c r="D3212" s="27"/>
      <c r="F3212" s="10"/>
      <c r="G3212" s="10"/>
    </row>
    <row r="3213" spans="3:7" x14ac:dyDescent="0.15">
      <c r="C3213" s="27"/>
      <c r="D3213" s="27"/>
      <c r="F3213" s="10"/>
      <c r="G3213" s="10"/>
    </row>
    <row r="3214" spans="3:7" x14ac:dyDescent="0.15">
      <c r="C3214" s="27"/>
      <c r="D3214" s="27"/>
      <c r="F3214" s="10"/>
      <c r="G3214" s="10"/>
    </row>
    <row r="3215" spans="3:7" x14ac:dyDescent="0.15">
      <c r="C3215" s="27"/>
      <c r="D3215" s="27"/>
      <c r="F3215" s="10"/>
      <c r="G3215" s="10"/>
    </row>
    <row r="3216" spans="3:7" x14ac:dyDescent="0.15">
      <c r="C3216" s="27"/>
      <c r="D3216" s="27"/>
      <c r="F3216" s="10"/>
      <c r="G3216" s="10"/>
    </row>
    <row r="3217" spans="3:7" x14ac:dyDescent="0.15">
      <c r="C3217" s="27"/>
      <c r="D3217" s="27"/>
      <c r="F3217" s="10"/>
      <c r="G3217" s="10"/>
    </row>
    <row r="3218" spans="3:7" x14ac:dyDescent="0.15">
      <c r="C3218" s="27"/>
      <c r="D3218" s="27"/>
      <c r="F3218" s="10"/>
      <c r="G3218" s="10"/>
    </row>
    <row r="3219" spans="3:7" x14ac:dyDescent="0.15">
      <c r="C3219" s="27"/>
      <c r="D3219" s="27"/>
      <c r="F3219" s="10"/>
      <c r="G3219" s="10"/>
    </row>
    <row r="3220" spans="3:7" x14ac:dyDescent="0.15">
      <c r="C3220" s="27"/>
      <c r="D3220" s="27"/>
      <c r="F3220" s="10"/>
      <c r="G3220" s="10"/>
    </row>
    <row r="3221" spans="3:7" x14ac:dyDescent="0.15">
      <c r="C3221" s="27"/>
      <c r="D3221" s="27"/>
      <c r="F3221" s="10"/>
      <c r="G3221" s="10"/>
    </row>
    <row r="3222" spans="3:7" x14ac:dyDescent="0.15">
      <c r="C3222" s="27"/>
      <c r="D3222" s="27"/>
      <c r="F3222" s="10"/>
      <c r="G3222" s="10"/>
    </row>
    <row r="3223" spans="3:7" x14ac:dyDescent="0.15">
      <c r="C3223" s="27"/>
      <c r="D3223" s="27"/>
      <c r="F3223" s="10"/>
      <c r="G3223" s="10"/>
    </row>
    <row r="3224" spans="3:7" x14ac:dyDescent="0.15">
      <c r="C3224" s="27"/>
      <c r="D3224" s="27"/>
      <c r="F3224" s="10"/>
      <c r="G3224" s="10"/>
    </row>
    <row r="3225" spans="3:7" x14ac:dyDescent="0.15">
      <c r="C3225" s="27"/>
      <c r="D3225" s="27"/>
      <c r="F3225" s="10"/>
      <c r="G3225" s="10"/>
    </row>
    <row r="3226" spans="3:7" x14ac:dyDescent="0.15">
      <c r="C3226" s="27"/>
      <c r="D3226" s="27"/>
      <c r="F3226" s="10"/>
      <c r="G3226" s="10"/>
    </row>
    <row r="3227" spans="3:7" x14ac:dyDescent="0.15">
      <c r="C3227" s="27"/>
      <c r="D3227" s="27"/>
      <c r="F3227" s="10"/>
      <c r="G3227" s="10"/>
    </row>
    <row r="3228" spans="3:7" x14ac:dyDescent="0.15">
      <c r="C3228" s="27"/>
      <c r="D3228" s="27"/>
      <c r="F3228" s="10"/>
      <c r="G3228" s="10"/>
    </row>
    <row r="3229" spans="3:7" x14ac:dyDescent="0.15">
      <c r="C3229" s="27"/>
      <c r="D3229" s="27"/>
      <c r="F3229" s="10"/>
      <c r="G3229" s="10"/>
    </row>
    <row r="3230" spans="3:7" x14ac:dyDescent="0.15">
      <c r="C3230" s="27"/>
      <c r="D3230" s="27"/>
      <c r="F3230" s="10"/>
      <c r="G3230" s="10"/>
    </row>
    <row r="3231" spans="3:7" x14ac:dyDescent="0.15">
      <c r="C3231" s="27"/>
      <c r="D3231" s="27"/>
      <c r="F3231" s="10"/>
      <c r="G3231" s="10"/>
    </row>
    <row r="3232" spans="3:7" x14ac:dyDescent="0.15">
      <c r="C3232" s="27"/>
      <c r="D3232" s="27"/>
      <c r="F3232" s="10"/>
      <c r="G3232" s="10"/>
    </row>
    <row r="3233" spans="3:7" x14ac:dyDescent="0.15">
      <c r="C3233" s="27"/>
      <c r="D3233" s="27"/>
      <c r="F3233" s="10"/>
      <c r="G3233" s="10"/>
    </row>
    <row r="3234" spans="3:7" x14ac:dyDescent="0.15">
      <c r="C3234" s="27"/>
      <c r="D3234" s="27"/>
      <c r="F3234" s="10"/>
      <c r="G3234" s="10"/>
    </row>
    <row r="3235" spans="3:7" x14ac:dyDescent="0.15">
      <c r="C3235" s="27"/>
      <c r="D3235" s="27"/>
      <c r="F3235" s="10"/>
      <c r="G3235" s="10"/>
    </row>
    <row r="3236" spans="3:7" x14ac:dyDescent="0.15">
      <c r="C3236" s="27"/>
      <c r="D3236" s="27"/>
      <c r="F3236" s="10"/>
      <c r="G3236" s="10"/>
    </row>
    <row r="3237" spans="3:7" x14ac:dyDescent="0.15">
      <c r="C3237" s="27"/>
      <c r="D3237" s="27"/>
      <c r="F3237" s="10"/>
      <c r="G3237" s="10"/>
    </row>
    <row r="3238" spans="3:7" x14ac:dyDescent="0.15">
      <c r="C3238" s="27"/>
      <c r="D3238" s="27"/>
      <c r="F3238" s="10"/>
      <c r="G3238" s="10"/>
    </row>
    <row r="3239" spans="3:7" x14ac:dyDescent="0.15">
      <c r="C3239" s="27"/>
      <c r="D3239" s="27"/>
      <c r="F3239" s="10"/>
      <c r="G3239" s="10"/>
    </row>
    <row r="3240" spans="3:7" x14ac:dyDescent="0.15">
      <c r="C3240" s="27"/>
      <c r="D3240" s="27"/>
      <c r="F3240" s="10"/>
      <c r="G3240" s="10"/>
    </row>
    <row r="3241" spans="3:7" x14ac:dyDescent="0.15">
      <c r="C3241" s="27"/>
      <c r="D3241" s="27"/>
      <c r="F3241" s="10"/>
      <c r="G3241" s="10"/>
    </row>
    <row r="3242" spans="3:7" x14ac:dyDescent="0.15">
      <c r="C3242" s="27"/>
      <c r="D3242" s="27"/>
      <c r="F3242" s="10"/>
      <c r="G3242" s="10"/>
    </row>
    <row r="3243" spans="3:7" x14ac:dyDescent="0.15">
      <c r="C3243" s="27"/>
      <c r="D3243" s="27"/>
      <c r="F3243" s="10"/>
      <c r="G3243" s="10"/>
    </row>
    <row r="3244" spans="3:7" x14ac:dyDescent="0.15">
      <c r="C3244" s="27"/>
      <c r="D3244" s="27"/>
      <c r="F3244" s="10"/>
      <c r="G3244" s="10"/>
    </row>
    <row r="3245" spans="3:7" x14ac:dyDescent="0.15">
      <c r="C3245" s="27"/>
      <c r="D3245" s="27"/>
      <c r="F3245" s="10"/>
      <c r="G3245" s="10"/>
    </row>
    <row r="3246" spans="3:7" x14ac:dyDescent="0.15">
      <c r="C3246" s="27"/>
      <c r="D3246" s="27"/>
      <c r="F3246" s="10"/>
      <c r="G3246" s="10"/>
    </row>
    <row r="3247" spans="3:7" x14ac:dyDescent="0.15">
      <c r="C3247" s="27"/>
      <c r="D3247" s="27"/>
      <c r="F3247" s="10"/>
      <c r="G3247" s="10"/>
    </row>
    <row r="3248" spans="3:7" x14ac:dyDescent="0.15">
      <c r="C3248" s="27"/>
      <c r="D3248" s="27"/>
      <c r="F3248" s="10"/>
      <c r="G3248" s="10"/>
    </row>
    <row r="3249" spans="3:7" x14ac:dyDescent="0.15">
      <c r="C3249" s="27"/>
      <c r="D3249" s="27"/>
      <c r="F3249" s="10"/>
      <c r="G3249" s="10"/>
    </row>
    <row r="3250" spans="3:7" x14ac:dyDescent="0.15">
      <c r="C3250" s="27"/>
      <c r="D3250" s="27"/>
      <c r="F3250" s="10"/>
      <c r="G3250" s="10"/>
    </row>
    <row r="3251" spans="3:7" x14ac:dyDescent="0.15">
      <c r="C3251" s="27"/>
      <c r="D3251" s="27"/>
      <c r="F3251" s="10"/>
      <c r="G3251" s="10"/>
    </row>
    <row r="3252" spans="3:7" x14ac:dyDescent="0.15">
      <c r="C3252" s="27"/>
      <c r="D3252" s="27"/>
      <c r="F3252" s="10"/>
      <c r="G3252" s="10"/>
    </row>
    <row r="3253" spans="3:7" x14ac:dyDescent="0.15">
      <c r="C3253" s="27"/>
      <c r="D3253" s="27"/>
      <c r="F3253" s="10"/>
      <c r="G3253" s="10"/>
    </row>
    <row r="3254" spans="3:7" x14ac:dyDescent="0.15">
      <c r="C3254" s="27"/>
      <c r="D3254" s="27"/>
      <c r="F3254" s="10"/>
      <c r="G3254" s="10"/>
    </row>
    <row r="3255" spans="3:7" x14ac:dyDescent="0.15">
      <c r="C3255" s="27"/>
      <c r="D3255" s="27"/>
      <c r="F3255" s="10"/>
      <c r="G3255" s="10"/>
    </row>
    <row r="3256" spans="3:7" x14ac:dyDescent="0.15">
      <c r="C3256" s="27"/>
      <c r="D3256" s="27"/>
      <c r="F3256" s="10"/>
      <c r="G3256" s="10"/>
    </row>
    <row r="3257" spans="3:7" x14ac:dyDescent="0.15">
      <c r="C3257" s="27"/>
      <c r="D3257" s="27"/>
      <c r="F3257" s="10"/>
      <c r="G3257" s="10"/>
    </row>
    <row r="3258" spans="3:7" x14ac:dyDescent="0.15">
      <c r="C3258" s="27"/>
      <c r="D3258" s="27"/>
      <c r="F3258" s="10"/>
      <c r="G3258" s="10"/>
    </row>
    <row r="3259" spans="3:7" x14ac:dyDescent="0.15">
      <c r="C3259" s="27"/>
      <c r="D3259" s="27"/>
      <c r="F3259" s="10"/>
      <c r="G3259" s="10"/>
    </row>
    <row r="3260" spans="3:7" x14ac:dyDescent="0.15">
      <c r="C3260" s="27"/>
      <c r="D3260" s="27"/>
      <c r="F3260" s="10"/>
      <c r="G3260" s="10"/>
    </row>
    <row r="3261" spans="3:7" x14ac:dyDescent="0.15">
      <c r="C3261" s="27"/>
      <c r="D3261" s="27"/>
      <c r="F3261" s="10"/>
      <c r="G3261" s="10"/>
    </row>
    <row r="3262" spans="3:7" x14ac:dyDescent="0.15">
      <c r="C3262" s="27"/>
      <c r="D3262" s="27"/>
      <c r="F3262" s="10"/>
      <c r="G3262" s="10"/>
    </row>
    <row r="3263" spans="3:7" x14ac:dyDescent="0.15">
      <c r="C3263" s="27"/>
      <c r="D3263" s="27"/>
      <c r="F3263" s="10"/>
      <c r="G3263" s="10"/>
    </row>
    <row r="3264" spans="3:7" x14ac:dyDescent="0.15">
      <c r="C3264" s="27"/>
      <c r="D3264" s="27"/>
      <c r="F3264" s="10"/>
      <c r="G3264" s="10"/>
    </row>
    <row r="3265" spans="3:7" x14ac:dyDescent="0.15">
      <c r="C3265" s="27"/>
      <c r="D3265" s="27"/>
      <c r="F3265" s="10"/>
      <c r="G3265" s="10"/>
    </row>
    <row r="3266" spans="3:7" x14ac:dyDescent="0.15">
      <c r="C3266" s="27"/>
      <c r="D3266" s="27"/>
      <c r="F3266" s="10"/>
      <c r="G3266" s="10"/>
    </row>
    <row r="3267" spans="3:7" x14ac:dyDescent="0.15">
      <c r="C3267" s="27"/>
      <c r="D3267" s="27"/>
      <c r="F3267" s="10"/>
      <c r="G3267" s="10"/>
    </row>
    <row r="3268" spans="3:7" x14ac:dyDescent="0.15">
      <c r="C3268" s="27"/>
      <c r="D3268" s="27"/>
      <c r="F3268" s="10"/>
      <c r="G3268" s="10"/>
    </row>
    <row r="3269" spans="3:7" x14ac:dyDescent="0.15">
      <c r="C3269" s="27"/>
      <c r="D3269" s="27"/>
      <c r="F3269" s="10"/>
      <c r="G3269" s="10"/>
    </row>
    <row r="3270" spans="3:7" x14ac:dyDescent="0.15">
      <c r="C3270" s="27"/>
      <c r="D3270" s="27"/>
      <c r="F3270" s="10"/>
      <c r="G3270" s="10"/>
    </row>
    <row r="3271" spans="3:7" x14ac:dyDescent="0.15">
      <c r="C3271" s="27"/>
      <c r="D3271" s="27"/>
      <c r="F3271" s="10"/>
      <c r="G3271" s="10"/>
    </row>
    <row r="3272" spans="3:7" x14ac:dyDescent="0.15">
      <c r="C3272" s="27"/>
      <c r="D3272" s="27"/>
      <c r="F3272" s="10"/>
      <c r="G3272" s="10"/>
    </row>
    <row r="3273" spans="3:7" x14ac:dyDescent="0.15">
      <c r="C3273" s="27"/>
      <c r="D3273" s="27"/>
      <c r="F3273" s="10"/>
      <c r="G3273" s="10"/>
    </row>
    <row r="3274" spans="3:7" x14ac:dyDescent="0.15">
      <c r="C3274" s="27"/>
      <c r="D3274" s="27"/>
      <c r="F3274" s="10"/>
      <c r="G3274" s="10"/>
    </row>
    <row r="3275" spans="3:7" x14ac:dyDescent="0.15">
      <c r="C3275" s="27"/>
      <c r="D3275" s="27"/>
      <c r="F3275" s="10"/>
      <c r="G3275" s="10"/>
    </row>
    <row r="3276" spans="3:7" x14ac:dyDescent="0.15">
      <c r="C3276" s="27"/>
      <c r="D3276" s="27"/>
      <c r="F3276" s="10"/>
      <c r="G3276" s="10"/>
    </row>
    <row r="3277" spans="3:7" x14ac:dyDescent="0.15">
      <c r="C3277" s="27"/>
      <c r="D3277" s="27"/>
      <c r="F3277" s="10"/>
      <c r="G3277" s="10"/>
    </row>
    <row r="3278" spans="3:7" x14ac:dyDescent="0.15">
      <c r="C3278" s="27"/>
      <c r="D3278" s="27"/>
      <c r="F3278" s="10"/>
      <c r="G3278" s="10"/>
    </row>
    <row r="3279" spans="3:7" x14ac:dyDescent="0.15">
      <c r="C3279" s="27"/>
      <c r="D3279" s="27"/>
      <c r="F3279" s="10"/>
      <c r="G3279" s="10"/>
    </row>
    <row r="3280" spans="3:7" x14ac:dyDescent="0.15">
      <c r="C3280" s="27"/>
      <c r="D3280" s="27"/>
      <c r="F3280" s="10"/>
      <c r="G3280" s="10"/>
    </row>
    <row r="3281" spans="3:7" x14ac:dyDescent="0.15">
      <c r="C3281" s="27"/>
      <c r="D3281" s="27"/>
      <c r="F3281" s="10"/>
      <c r="G3281" s="10"/>
    </row>
    <row r="3282" spans="3:7" x14ac:dyDescent="0.15">
      <c r="C3282" s="27"/>
      <c r="D3282" s="27"/>
      <c r="F3282" s="10"/>
      <c r="G3282" s="10"/>
    </row>
    <row r="3283" spans="3:7" x14ac:dyDescent="0.15">
      <c r="C3283" s="27"/>
      <c r="D3283" s="27"/>
      <c r="F3283" s="10"/>
      <c r="G3283" s="10"/>
    </row>
    <row r="3284" spans="3:7" x14ac:dyDescent="0.15">
      <c r="C3284" s="27"/>
      <c r="D3284" s="27"/>
      <c r="F3284" s="10"/>
      <c r="G3284" s="10"/>
    </row>
    <row r="3285" spans="3:7" x14ac:dyDescent="0.15">
      <c r="C3285" s="27"/>
      <c r="D3285" s="27"/>
      <c r="F3285" s="10"/>
      <c r="G3285" s="10"/>
    </row>
    <row r="3286" spans="3:7" x14ac:dyDescent="0.15">
      <c r="C3286" s="27"/>
      <c r="D3286" s="27"/>
      <c r="F3286" s="10"/>
      <c r="G3286" s="10"/>
    </row>
    <row r="3287" spans="3:7" x14ac:dyDescent="0.15">
      <c r="C3287" s="27"/>
      <c r="D3287" s="27"/>
      <c r="F3287" s="10"/>
      <c r="G3287" s="10"/>
    </row>
    <row r="3288" spans="3:7" x14ac:dyDescent="0.15">
      <c r="C3288" s="27"/>
      <c r="D3288" s="27"/>
      <c r="F3288" s="10"/>
      <c r="G3288" s="10"/>
    </row>
    <row r="3289" spans="3:7" x14ac:dyDescent="0.15">
      <c r="C3289" s="27"/>
      <c r="D3289" s="27"/>
      <c r="F3289" s="10"/>
      <c r="G3289" s="10"/>
    </row>
    <row r="3290" spans="3:7" x14ac:dyDescent="0.15">
      <c r="C3290" s="27"/>
      <c r="D3290" s="27"/>
      <c r="F3290" s="10"/>
      <c r="G3290" s="10"/>
    </row>
    <row r="3291" spans="3:7" x14ac:dyDescent="0.15">
      <c r="C3291" s="27"/>
      <c r="D3291" s="27"/>
      <c r="F3291" s="10"/>
      <c r="G3291" s="10"/>
    </row>
    <row r="3292" spans="3:7" x14ac:dyDescent="0.15">
      <c r="C3292" s="27"/>
      <c r="D3292" s="27"/>
      <c r="F3292" s="10"/>
      <c r="G3292" s="10"/>
    </row>
    <row r="3293" spans="3:7" x14ac:dyDescent="0.15">
      <c r="C3293" s="27"/>
      <c r="D3293" s="27"/>
      <c r="F3293" s="10"/>
      <c r="G3293" s="10"/>
    </row>
    <row r="3294" spans="3:7" x14ac:dyDescent="0.15">
      <c r="C3294" s="27"/>
      <c r="D3294" s="27"/>
      <c r="F3294" s="10"/>
      <c r="G3294" s="10"/>
    </row>
    <row r="3295" spans="3:7" x14ac:dyDescent="0.15">
      <c r="C3295" s="27"/>
      <c r="D3295" s="27"/>
      <c r="F3295" s="10"/>
      <c r="G3295" s="10"/>
    </row>
    <row r="3296" spans="3:7" x14ac:dyDescent="0.15">
      <c r="C3296" s="27"/>
      <c r="D3296" s="27"/>
      <c r="F3296" s="10"/>
      <c r="G3296" s="10"/>
    </row>
    <row r="3297" spans="3:7" x14ac:dyDescent="0.15">
      <c r="C3297" s="27"/>
      <c r="D3297" s="27"/>
      <c r="F3297" s="10"/>
      <c r="G3297" s="10"/>
    </row>
    <row r="3298" spans="3:7" x14ac:dyDescent="0.15">
      <c r="C3298" s="27"/>
      <c r="D3298" s="27"/>
      <c r="F3298" s="10"/>
      <c r="G3298" s="10"/>
    </row>
    <row r="3299" spans="3:7" x14ac:dyDescent="0.15">
      <c r="C3299" s="27"/>
      <c r="D3299" s="27"/>
      <c r="F3299" s="10"/>
      <c r="G3299" s="10"/>
    </row>
    <row r="3300" spans="3:7" x14ac:dyDescent="0.15">
      <c r="C3300" s="27"/>
      <c r="D3300" s="27"/>
      <c r="F3300" s="10"/>
      <c r="G3300" s="10"/>
    </row>
    <row r="3301" spans="3:7" x14ac:dyDescent="0.15">
      <c r="C3301" s="27"/>
      <c r="D3301" s="27"/>
      <c r="F3301" s="10"/>
      <c r="G3301" s="10"/>
    </row>
    <row r="3302" spans="3:7" x14ac:dyDescent="0.15">
      <c r="C3302" s="27"/>
      <c r="D3302" s="27"/>
      <c r="F3302" s="10"/>
      <c r="G3302" s="10"/>
    </row>
    <row r="3303" spans="3:7" x14ac:dyDescent="0.15">
      <c r="C3303" s="27"/>
      <c r="D3303" s="27"/>
      <c r="F3303" s="10"/>
      <c r="G3303" s="10"/>
    </row>
    <row r="3304" spans="3:7" x14ac:dyDescent="0.15">
      <c r="C3304" s="27"/>
      <c r="D3304" s="27"/>
      <c r="F3304" s="10"/>
      <c r="G3304" s="10"/>
    </row>
    <row r="3305" spans="3:7" x14ac:dyDescent="0.15">
      <c r="C3305" s="27"/>
      <c r="D3305" s="27"/>
      <c r="F3305" s="10"/>
      <c r="G3305" s="10"/>
    </row>
    <row r="3306" spans="3:7" x14ac:dyDescent="0.15">
      <c r="C3306" s="27"/>
      <c r="D3306" s="27"/>
      <c r="F3306" s="10"/>
      <c r="G3306" s="10"/>
    </row>
    <row r="3307" spans="3:7" x14ac:dyDescent="0.15">
      <c r="C3307" s="27"/>
      <c r="D3307" s="27"/>
      <c r="F3307" s="10"/>
      <c r="G3307" s="10"/>
    </row>
    <row r="3308" spans="3:7" x14ac:dyDescent="0.15">
      <c r="C3308" s="27"/>
      <c r="D3308" s="27"/>
      <c r="F3308" s="10"/>
      <c r="G3308" s="10"/>
    </row>
    <row r="3309" spans="3:7" x14ac:dyDescent="0.15">
      <c r="C3309" s="27"/>
      <c r="D3309" s="27"/>
      <c r="F3309" s="10"/>
      <c r="G3309" s="10"/>
    </row>
    <row r="3310" spans="3:7" x14ac:dyDescent="0.15">
      <c r="C3310" s="27"/>
      <c r="D3310" s="27"/>
      <c r="F3310" s="10"/>
      <c r="G3310" s="10"/>
    </row>
    <row r="3311" spans="3:7" x14ac:dyDescent="0.15">
      <c r="C3311" s="27"/>
      <c r="D3311" s="27"/>
      <c r="F3311" s="10"/>
      <c r="G3311" s="10"/>
    </row>
    <row r="3312" spans="3:7" x14ac:dyDescent="0.15">
      <c r="C3312" s="27"/>
      <c r="D3312" s="27"/>
      <c r="F3312" s="10"/>
      <c r="G3312" s="10"/>
    </row>
    <row r="3313" spans="3:7" x14ac:dyDescent="0.15">
      <c r="C3313" s="27"/>
      <c r="D3313" s="27"/>
      <c r="F3313" s="10"/>
      <c r="G3313" s="10"/>
    </row>
    <row r="3314" spans="3:7" x14ac:dyDescent="0.15">
      <c r="C3314" s="27"/>
      <c r="D3314" s="27"/>
      <c r="F3314" s="10"/>
      <c r="G3314" s="10"/>
    </row>
    <row r="3315" spans="3:7" x14ac:dyDescent="0.15">
      <c r="C3315" s="27"/>
      <c r="D3315" s="27"/>
      <c r="F3315" s="10"/>
      <c r="G3315" s="10"/>
    </row>
    <row r="3316" spans="3:7" x14ac:dyDescent="0.15">
      <c r="C3316" s="27"/>
      <c r="D3316" s="27"/>
      <c r="F3316" s="10"/>
      <c r="G3316" s="10"/>
    </row>
    <row r="3317" spans="3:7" x14ac:dyDescent="0.15">
      <c r="C3317" s="27"/>
      <c r="D3317" s="27"/>
      <c r="F3317" s="10"/>
      <c r="G3317" s="10"/>
    </row>
    <row r="3318" spans="3:7" x14ac:dyDescent="0.15">
      <c r="C3318" s="27"/>
      <c r="D3318" s="27"/>
      <c r="F3318" s="10"/>
      <c r="G3318" s="10"/>
    </row>
    <row r="3319" spans="3:7" x14ac:dyDescent="0.15">
      <c r="C3319" s="27"/>
      <c r="D3319" s="27"/>
      <c r="F3319" s="10"/>
      <c r="G3319" s="10"/>
    </row>
    <row r="3320" spans="3:7" x14ac:dyDescent="0.15">
      <c r="C3320" s="27"/>
      <c r="D3320" s="27"/>
      <c r="F3320" s="10"/>
      <c r="G3320" s="10"/>
    </row>
    <row r="3321" spans="3:7" x14ac:dyDescent="0.15">
      <c r="C3321" s="27"/>
      <c r="D3321" s="27"/>
      <c r="F3321" s="10"/>
      <c r="G3321" s="10"/>
    </row>
    <row r="3322" spans="3:7" x14ac:dyDescent="0.15">
      <c r="C3322" s="27"/>
      <c r="D3322" s="27"/>
      <c r="F3322" s="10"/>
      <c r="G3322" s="10"/>
    </row>
    <row r="3323" spans="3:7" x14ac:dyDescent="0.15">
      <c r="C3323" s="27"/>
      <c r="D3323" s="27"/>
      <c r="F3323" s="10"/>
      <c r="G3323" s="10"/>
    </row>
    <row r="3324" spans="3:7" x14ac:dyDescent="0.15">
      <c r="C3324" s="27"/>
      <c r="D3324" s="27"/>
      <c r="F3324" s="10"/>
      <c r="G3324" s="10"/>
    </row>
    <row r="3325" spans="3:7" x14ac:dyDescent="0.15">
      <c r="C3325" s="27"/>
      <c r="D3325" s="27"/>
      <c r="F3325" s="10"/>
      <c r="G3325" s="10"/>
    </row>
    <row r="3326" spans="3:7" x14ac:dyDescent="0.15">
      <c r="C3326" s="27"/>
      <c r="D3326" s="27"/>
      <c r="F3326" s="10"/>
      <c r="G3326" s="10"/>
    </row>
    <row r="3327" spans="3:7" x14ac:dyDescent="0.15">
      <c r="C3327" s="27"/>
      <c r="D3327" s="27"/>
      <c r="F3327" s="10"/>
      <c r="G3327" s="10"/>
    </row>
    <row r="3328" spans="3:7" x14ac:dyDescent="0.15">
      <c r="C3328" s="27"/>
      <c r="D3328" s="27"/>
      <c r="F3328" s="10"/>
      <c r="G3328" s="10"/>
    </row>
    <row r="3329" spans="3:7" x14ac:dyDescent="0.15">
      <c r="C3329" s="27"/>
      <c r="D3329" s="27"/>
      <c r="F3329" s="10"/>
      <c r="G3329" s="10"/>
    </row>
    <row r="3330" spans="3:7" x14ac:dyDescent="0.15">
      <c r="C3330" s="27"/>
      <c r="D3330" s="27"/>
      <c r="F3330" s="10"/>
      <c r="G3330" s="10"/>
    </row>
    <row r="3331" spans="3:7" x14ac:dyDescent="0.15">
      <c r="C3331" s="27"/>
      <c r="D3331" s="27"/>
      <c r="F3331" s="10"/>
      <c r="G3331" s="10"/>
    </row>
    <row r="3332" spans="3:7" x14ac:dyDescent="0.15">
      <c r="C3332" s="27"/>
      <c r="D3332" s="27"/>
      <c r="F3332" s="10"/>
      <c r="G3332" s="10"/>
    </row>
    <row r="3333" spans="3:7" x14ac:dyDescent="0.15">
      <c r="C3333" s="27"/>
      <c r="D3333" s="27"/>
      <c r="F3333" s="10"/>
      <c r="G3333" s="10"/>
    </row>
    <row r="3334" spans="3:7" x14ac:dyDescent="0.15">
      <c r="C3334" s="27"/>
      <c r="D3334" s="27"/>
      <c r="F3334" s="10"/>
      <c r="G3334" s="10"/>
    </row>
    <row r="3335" spans="3:7" x14ac:dyDescent="0.15">
      <c r="C3335" s="27"/>
      <c r="D3335" s="27"/>
      <c r="F3335" s="10"/>
      <c r="G3335" s="10"/>
    </row>
    <row r="3336" spans="3:7" x14ac:dyDescent="0.15">
      <c r="C3336" s="27"/>
      <c r="D3336" s="27"/>
      <c r="F3336" s="10"/>
      <c r="G3336" s="10"/>
    </row>
    <row r="3337" spans="3:7" x14ac:dyDescent="0.15">
      <c r="C3337" s="27"/>
      <c r="D3337" s="27"/>
      <c r="F3337" s="10"/>
      <c r="G3337" s="10"/>
    </row>
    <row r="3338" spans="3:7" x14ac:dyDescent="0.15">
      <c r="C3338" s="27"/>
      <c r="D3338" s="27"/>
      <c r="F3338" s="10"/>
      <c r="G3338" s="10"/>
    </row>
    <row r="3339" spans="3:7" x14ac:dyDescent="0.15">
      <c r="C3339" s="27"/>
      <c r="D3339" s="27"/>
      <c r="F3339" s="10"/>
      <c r="G3339" s="10"/>
    </row>
    <row r="3340" spans="3:7" x14ac:dyDescent="0.15">
      <c r="C3340" s="27"/>
      <c r="D3340" s="27"/>
      <c r="F3340" s="10"/>
      <c r="G3340" s="10"/>
    </row>
    <row r="3341" spans="3:7" x14ac:dyDescent="0.15">
      <c r="C3341" s="27"/>
      <c r="D3341" s="27"/>
      <c r="F3341" s="10"/>
      <c r="G3341" s="10"/>
    </row>
    <row r="3342" spans="3:7" x14ac:dyDescent="0.15">
      <c r="C3342" s="27"/>
      <c r="D3342" s="27"/>
      <c r="F3342" s="10"/>
      <c r="G3342" s="10"/>
    </row>
    <row r="3343" spans="3:7" x14ac:dyDescent="0.15">
      <c r="C3343" s="27"/>
      <c r="D3343" s="27"/>
      <c r="F3343" s="10"/>
      <c r="G3343" s="10"/>
    </row>
    <row r="3344" spans="3:7" x14ac:dyDescent="0.15">
      <c r="C3344" s="27"/>
      <c r="D3344" s="27"/>
      <c r="F3344" s="10"/>
      <c r="G3344" s="10"/>
    </row>
    <row r="3345" spans="3:7" x14ac:dyDescent="0.15">
      <c r="C3345" s="27"/>
      <c r="D3345" s="27"/>
      <c r="F3345" s="10"/>
      <c r="G3345" s="10"/>
    </row>
    <row r="3346" spans="3:7" x14ac:dyDescent="0.15">
      <c r="C3346" s="27"/>
      <c r="D3346" s="27"/>
      <c r="F3346" s="10"/>
      <c r="G3346" s="10"/>
    </row>
    <row r="3347" spans="3:7" x14ac:dyDescent="0.15">
      <c r="C3347" s="27"/>
      <c r="D3347" s="27"/>
      <c r="F3347" s="10"/>
      <c r="G3347" s="10"/>
    </row>
    <row r="3348" spans="3:7" x14ac:dyDescent="0.15">
      <c r="C3348" s="27"/>
      <c r="D3348" s="27"/>
      <c r="F3348" s="10"/>
      <c r="G3348" s="10"/>
    </row>
    <row r="3349" spans="3:7" x14ac:dyDescent="0.15">
      <c r="C3349" s="27"/>
      <c r="D3349" s="27"/>
      <c r="F3349" s="10"/>
      <c r="G3349" s="10"/>
    </row>
    <row r="3350" spans="3:7" x14ac:dyDescent="0.15">
      <c r="C3350" s="27"/>
      <c r="D3350" s="27"/>
      <c r="F3350" s="10"/>
      <c r="G3350" s="10"/>
    </row>
    <row r="3351" spans="3:7" x14ac:dyDescent="0.15">
      <c r="C3351" s="27"/>
      <c r="D3351" s="27"/>
      <c r="F3351" s="10"/>
      <c r="G3351" s="10"/>
    </row>
    <row r="3352" spans="3:7" x14ac:dyDescent="0.15">
      <c r="C3352" s="27"/>
      <c r="D3352" s="27"/>
      <c r="F3352" s="10"/>
      <c r="G3352" s="10"/>
    </row>
    <row r="3353" spans="3:7" x14ac:dyDescent="0.15">
      <c r="C3353" s="27"/>
      <c r="D3353" s="27"/>
      <c r="F3353" s="10"/>
      <c r="G3353" s="10"/>
    </row>
    <row r="3354" spans="3:7" x14ac:dyDescent="0.15">
      <c r="C3354" s="27"/>
      <c r="D3354" s="27"/>
      <c r="F3354" s="10"/>
      <c r="G3354" s="10"/>
    </row>
    <row r="3355" spans="3:7" x14ac:dyDescent="0.15">
      <c r="C3355" s="27"/>
      <c r="D3355" s="27"/>
      <c r="F3355" s="10"/>
      <c r="G3355" s="10"/>
    </row>
    <row r="3356" spans="3:7" x14ac:dyDescent="0.15">
      <c r="C3356" s="27"/>
      <c r="D3356" s="27"/>
      <c r="F3356" s="10"/>
      <c r="G3356" s="10"/>
    </row>
    <row r="3357" spans="3:7" x14ac:dyDescent="0.15">
      <c r="C3357" s="27"/>
      <c r="D3357" s="27"/>
      <c r="F3357" s="10"/>
      <c r="G3357" s="10"/>
    </row>
    <row r="3358" spans="3:7" x14ac:dyDescent="0.15">
      <c r="C3358" s="27"/>
      <c r="D3358" s="27"/>
      <c r="F3358" s="10"/>
      <c r="G3358" s="10"/>
    </row>
    <row r="3359" spans="3:7" x14ac:dyDescent="0.15">
      <c r="C3359" s="27"/>
      <c r="D3359" s="27"/>
      <c r="F3359" s="10"/>
      <c r="G3359" s="10"/>
    </row>
    <row r="3360" spans="3:7" x14ac:dyDescent="0.15">
      <c r="C3360" s="27"/>
      <c r="D3360" s="27"/>
      <c r="F3360" s="10"/>
      <c r="G3360" s="10"/>
    </row>
    <row r="3361" spans="3:7" x14ac:dyDescent="0.15">
      <c r="C3361" s="27"/>
      <c r="D3361" s="27"/>
      <c r="F3361" s="10"/>
      <c r="G3361" s="10"/>
    </row>
    <row r="3362" spans="3:7" x14ac:dyDescent="0.15">
      <c r="C3362" s="27"/>
      <c r="D3362" s="27"/>
      <c r="F3362" s="10"/>
      <c r="G3362" s="10"/>
    </row>
    <row r="3363" spans="3:7" x14ac:dyDescent="0.15">
      <c r="C3363" s="27"/>
      <c r="D3363" s="27"/>
      <c r="F3363" s="10"/>
      <c r="G3363" s="10"/>
    </row>
    <row r="3364" spans="3:7" x14ac:dyDescent="0.15">
      <c r="C3364" s="27"/>
      <c r="D3364" s="27"/>
      <c r="F3364" s="10"/>
      <c r="G3364" s="10"/>
    </row>
    <row r="3365" spans="3:7" x14ac:dyDescent="0.15">
      <c r="C3365" s="27"/>
      <c r="D3365" s="27"/>
      <c r="F3365" s="10"/>
      <c r="G3365" s="10"/>
    </row>
    <row r="3366" spans="3:7" x14ac:dyDescent="0.15">
      <c r="C3366" s="27"/>
      <c r="D3366" s="27"/>
      <c r="F3366" s="10"/>
      <c r="G3366" s="10"/>
    </row>
    <row r="3367" spans="3:7" x14ac:dyDescent="0.15">
      <c r="C3367" s="27"/>
      <c r="D3367" s="27"/>
      <c r="F3367" s="10"/>
      <c r="G3367" s="10"/>
    </row>
    <row r="3368" spans="3:7" x14ac:dyDescent="0.15">
      <c r="C3368" s="27"/>
      <c r="D3368" s="27"/>
      <c r="F3368" s="10"/>
      <c r="G3368" s="10"/>
    </row>
    <row r="3369" spans="3:7" x14ac:dyDescent="0.15">
      <c r="C3369" s="27"/>
      <c r="D3369" s="27"/>
      <c r="F3369" s="10"/>
      <c r="G3369" s="10"/>
    </row>
    <row r="3370" spans="3:7" x14ac:dyDescent="0.15">
      <c r="C3370" s="27"/>
      <c r="D3370" s="27"/>
      <c r="F3370" s="10"/>
      <c r="G3370" s="10"/>
    </row>
    <row r="3371" spans="3:7" x14ac:dyDescent="0.15">
      <c r="C3371" s="27"/>
      <c r="D3371" s="27"/>
      <c r="F3371" s="10"/>
      <c r="G3371" s="10"/>
    </row>
    <row r="3372" spans="3:7" x14ac:dyDescent="0.15">
      <c r="C3372" s="27"/>
      <c r="D3372" s="27"/>
      <c r="F3372" s="10"/>
      <c r="G3372" s="10"/>
    </row>
    <row r="3373" spans="3:7" x14ac:dyDescent="0.15">
      <c r="C3373" s="27"/>
      <c r="D3373" s="27"/>
      <c r="F3373" s="10"/>
      <c r="G3373" s="10"/>
    </row>
    <row r="3374" spans="3:7" x14ac:dyDescent="0.15">
      <c r="C3374" s="27"/>
      <c r="D3374" s="27"/>
      <c r="F3374" s="10"/>
      <c r="G3374" s="10"/>
    </row>
    <row r="3375" spans="3:7" x14ac:dyDescent="0.15">
      <c r="C3375" s="27"/>
      <c r="D3375" s="27"/>
      <c r="F3375" s="10"/>
      <c r="G3375" s="10"/>
    </row>
    <row r="3376" spans="3:7" x14ac:dyDescent="0.15">
      <c r="C3376" s="27"/>
      <c r="D3376" s="27"/>
      <c r="F3376" s="10"/>
      <c r="G3376" s="10"/>
    </row>
    <row r="3377" spans="3:7" x14ac:dyDescent="0.15">
      <c r="C3377" s="27"/>
      <c r="D3377" s="27"/>
      <c r="F3377" s="10"/>
      <c r="G3377" s="10"/>
    </row>
    <row r="3378" spans="3:7" x14ac:dyDescent="0.15">
      <c r="C3378" s="27"/>
      <c r="D3378" s="27"/>
      <c r="F3378" s="10"/>
      <c r="G3378" s="10"/>
    </row>
    <row r="3379" spans="3:7" x14ac:dyDescent="0.15">
      <c r="C3379" s="27"/>
      <c r="D3379" s="27"/>
      <c r="F3379" s="10"/>
      <c r="G3379" s="10"/>
    </row>
    <row r="3380" spans="3:7" x14ac:dyDescent="0.15">
      <c r="C3380" s="27"/>
      <c r="D3380" s="27"/>
      <c r="F3380" s="10"/>
      <c r="G3380" s="10"/>
    </row>
    <row r="3381" spans="3:7" x14ac:dyDescent="0.15">
      <c r="C3381" s="27"/>
      <c r="D3381" s="27"/>
      <c r="F3381" s="10"/>
      <c r="G3381" s="10"/>
    </row>
    <row r="3382" spans="3:7" x14ac:dyDescent="0.15">
      <c r="C3382" s="27"/>
      <c r="D3382" s="27"/>
      <c r="F3382" s="10"/>
      <c r="G3382" s="10"/>
    </row>
    <row r="3383" spans="3:7" x14ac:dyDescent="0.15">
      <c r="C3383" s="27"/>
      <c r="D3383" s="27"/>
      <c r="F3383" s="10"/>
      <c r="G3383" s="10"/>
    </row>
    <row r="3384" spans="3:7" x14ac:dyDescent="0.15">
      <c r="C3384" s="27"/>
      <c r="D3384" s="27"/>
      <c r="F3384" s="10"/>
      <c r="G3384" s="10"/>
    </row>
    <row r="3385" spans="3:7" x14ac:dyDescent="0.15">
      <c r="C3385" s="27"/>
      <c r="D3385" s="27"/>
      <c r="F3385" s="10"/>
      <c r="G3385" s="10"/>
    </row>
    <row r="3386" spans="3:7" x14ac:dyDescent="0.15">
      <c r="C3386" s="27"/>
      <c r="D3386" s="27"/>
      <c r="F3386" s="10"/>
      <c r="G3386" s="10"/>
    </row>
    <row r="3387" spans="3:7" x14ac:dyDescent="0.15">
      <c r="C3387" s="27"/>
      <c r="D3387" s="27"/>
      <c r="F3387" s="10"/>
      <c r="G3387" s="10"/>
    </row>
    <row r="3388" spans="3:7" x14ac:dyDescent="0.15">
      <c r="C3388" s="27"/>
      <c r="D3388" s="27"/>
      <c r="F3388" s="10"/>
      <c r="G3388" s="10"/>
    </row>
    <row r="3389" spans="3:7" x14ac:dyDescent="0.15">
      <c r="C3389" s="27"/>
      <c r="D3389" s="27"/>
      <c r="F3389" s="10"/>
      <c r="G3389" s="10"/>
    </row>
    <row r="3390" spans="3:7" x14ac:dyDescent="0.15">
      <c r="C3390" s="27"/>
      <c r="D3390" s="27"/>
      <c r="F3390" s="10"/>
      <c r="G3390" s="10"/>
    </row>
    <row r="3391" spans="3:7" x14ac:dyDescent="0.15">
      <c r="C3391" s="27"/>
      <c r="D3391" s="27"/>
      <c r="F3391" s="10"/>
      <c r="G3391" s="10"/>
    </row>
    <row r="3392" spans="3:7" x14ac:dyDescent="0.15">
      <c r="C3392" s="27"/>
      <c r="D3392" s="27"/>
      <c r="F3392" s="10"/>
      <c r="G3392" s="10"/>
    </row>
    <row r="3393" spans="3:7" x14ac:dyDescent="0.15">
      <c r="C3393" s="27"/>
      <c r="D3393" s="27"/>
      <c r="F3393" s="10"/>
      <c r="G3393" s="10"/>
    </row>
    <row r="3394" spans="3:7" x14ac:dyDescent="0.15">
      <c r="C3394" s="27"/>
      <c r="D3394" s="27"/>
      <c r="F3394" s="10"/>
      <c r="G3394" s="10"/>
    </row>
    <row r="3395" spans="3:7" x14ac:dyDescent="0.15">
      <c r="C3395" s="27"/>
      <c r="D3395" s="27"/>
      <c r="F3395" s="10"/>
      <c r="G3395" s="10"/>
    </row>
    <row r="3396" spans="3:7" x14ac:dyDescent="0.15">
      <c r="C3396" s="27"/>
      <c r="D3396" s="27"/>
      <c r="F3396" s="10"/>
      <c r="G3396" s="10"/>
    </row>
    <row r="3397" spans="3:7" x14ac:dyDescent="0.15">
      <c r="C3397" s="27"/>
      <c r="D3397" s="27"/>
      <c r="F3397" s="10"/>
      <c r="G3397" s="10"/>
    </row>
    <row r="3398" spans="3:7" x14ac:dyDescent="0.15">
      <c r="C3398" s="27"/>
      <c r="D3398" s="27"/>
      <c r="F3398" s="10"/>
      <c r="G3398" s="10"/>
    </row>
    <row r="3399" spans="3:7" x14ac:dyDescent="0.15">
      <c r="C3399" s="27"/>
      <c r="D3399" s="27"/>
      <c r="F3399" s="10"/>
      <c r="G3399" s="10"/>
    </row>
    <row r="3400" spans="3:7" x14ac:dyDescent="0.15">
      <c r="C3400" s="27"/>
      <c r="D3400" s="27"/>
      <c r="F3400" s="10"/>
      <c r="G3400" s="10"/>
    </row>
    <row r="3401" spans="3:7" x14ac:dyDescent="0.15">
      <c r="C3401" s="27"/>
      <c r="D3401" s="27"/>
      <c r="F3401" s="10"/>
      <c r="G3401" s="10"/>
    </row>
    <row r="3402" spans="3:7" x14ac:dyDescent="0.15">
      <c r="C3402" s="27"/>
      <c r="D3402" s="27"/>
      <c r="F3402" s="10"/>
      <c r="G3402" s="10"/>
    </row>
    <row r="3403" spans="3:7" x14ac:dyDescent="0.15">
      <c r="C3403" s="27"/>
      <c r="D3403" s="27"/>
      <c r="F3403" s="10"/>
      <c r="G3403" s="10"/>
    </row>
    <row r="3404" spans="3:7" x14ac:dyDescent="0.15">
      <c r="C3404" s="27"/>
      <c r="D3404" s="27"/>
      <c r="F3404" s="10"/>
      <c r="G3404" s="10"/>
    </row>
    <row r="3405" spans="3:7" x14ac:dyDescent="0.15">
      <c r="C3405" s="27"/>
      <c r="D3405" s="27"/>
      <c r="F3405" s="10"/>
      <c r="G3405" s="10"/>
    </row>
    <row r="3406" spans="3:7" x14ac:dyDescent="0.15">
      <c r="C3406" s="27"/>
      <c r="D3406" s="27"/>
      <c r="F3406" s="10"/>
      <c r="G3406" s="10"/>
    </row>
    <row r="3407" spans="3:7" x14ac:dyDescent="0.15">
      <c r="C3407" s="27"/>
      <c r="D3407" s="27"/>
      <c r="F3407" s="10"/>
      <c r="G3407" s="10"/>
    </row>
    <row r="3408" spans="3:7" x14ac:dyDescent="0.15">
      <c r="C3408" s="27"/>
      <c r="D3408" s="27"/>
      <c r="F3408" s="10"/>
      <c r="G3408" s="10"/>
    </row>
    <row r="3409" spans="3:7" x14ac:dyDescent="0.15">
      <c r="C3409" s="27"/>
      <c r="D3409" s="27"/>
      <c r="F3409" s="10"/>
      <c r="G3409" s="10"/>
    </row>
    <row r="3410" spans="3:7" x14ac:dyDescent="0.15">
      <c r="C3410" s="27"/>
      <c r="D3410" s="27"/>
      <c r="F3410" s="10"/>
      <c r="G3410" s="10"/>
    </row>
    <row r="3411" spans="3:7" x14ac:dyDescent="0.15">
      <c r="C3411" s="27"/>
      <c r="D3411" s="27"/>
      <c r="F3411" s="10"/>
      <c r="G3411" s="10"/>
    </row>
    <row r="3412" spans="3:7" x14ac:dyDescent="0.15">
      <c r="C3412" s="27"/>
      <c r="D3412" s="27"/>
      <c r="F3412" s="10"/>
      <c r="G3412" s="10"/>
    </row>
    <row r="3413" spans="3:7" x14ac:dyDescent="0.15">
      <c r="C3413" s="27"/>
      <c r="D3413" s="27"/>
      <c r="F3413" s="10"/>
      <c r="G3413" s="10"/>
    </row>
    <row r="3414" spans="3:7" x14ac:dyDescent="0.15">
      <c r="C3414" s="27"/>
      <c r="D3414" s="27"/>
      <c r="F3414" s="10"/>
      <c r="G3414" s="10"/>
    </row>
    <row r="3415" spans="3:7" x14ac:dyDescent="0.15">
      <c r="C3415" s="27"/>
      <c r="D3415" s="27"/>
      <c r="F3415" s="10"/>
      <c r="G3415" s="10"/>
    </row>
    <row r="3416" spans="3:7" x14ac:dyDescent="0.15">
      <c r="C3416" s="27"/>
      <c r="D3416" s="27"/>
      <c r="F3416" s="10"/>
      <c r="G3416" s="10"/>
    </row>
    <row r="3417" spans="3:7" x14ac:dyDescent="0.15">
      <c r="C3417" s="27"/>
      <c r="D3417" s="27"/>
      <c r="F3417" s="10"/>
      <c r="G3417" s="10"/>
    </row>
    <row r="3418" spans="3:7" x14ac:dyDescent="0.15">
      <c r="C3418" s="27"/>
      <c r="D3418" s="27"/>
      <c r="F3418" s="10"/>
      <c r="G3418" s="10"/>
    </row>
    <row r="3419" spans="3:7" x14ac:dyDescent="0.15">
      <c r="C3419" s="27"/>
      <c r="D3419" s="27"/>
      <c r="F3419" s="10"/>
      <c r="G3419" s="10"/>
    </row>
    <row r="3420" spans="3:7" x14ac:dyDescent="0.15">
      <c r="C3420" s="27"/>
      <c r="D3420" s="27"/>
      <c r="F3420" s="10"/>
      <c r="G3420" s="10"/>
    </row>
    <row r="3421" spans="3:7" x14ac:dyDescent="0.15">
      <c r="C3421" s="27"/>
      <c r="D3421" s="27"/>
      <c r="F3421" s="10"/>
      <c r="G3421" s="10"/>
    </row>
    <row r="3422" spans="3:7" x14ac:dyDescent="0.15">
      <c r="C3422" s="27"/>
      <c r="D3422" s="27"/>
      <c r="F3422" s="10"/>
      <c r="G3422" s="10"/>
    </row>
    <row r="3423" spans="3:7" x14ac:dyDescent="0.15">
      <c r="C3423" s="27"/>
      <c r="D3423" s="27"/>
      <c r="F3423" s="10"/>
      <c r="G3423" s="10"/>
    </row>
    <row r="3424" spans="3:7" x14ac:dyDescent="0.15">
      <c r="C3424" s="27"/>
      <c r="D3424" s="27"/>
      <c r="F3424" s="10"/>
      <c r="G3424" s="10"/>
    </row>
    <row r="3425" spans="3:7" x14ac:dyDescent="0.15">
      <c r="C3425" s="27"/>
      <c r="D3425" s="27"/>
      <c r="F3425" s="10"/>
      <c r="G3425" s="10"/>
    </row>
    <row r="3426" spans="3:7" x14ac:dyDescent="0.15">
      <c r="C3426" s="27"/>
      <c r="D3426" s="27"/>
      <c r="F3426" s="10"/>
      <c r="G3426" s="10"/>
    </row>
    <row r="3427" spans="3:7" x14ac:dyDescent="0.15">
      <c r="C3427" s="27"/>
      <c r="D3427" s="27"/>
      <c r="F3427" s="10"/>
      <c r="G3427" s="10"/>
    </row>
    <row r="3428" spans="3:7" x14ac:dyDescent="0.15">
      <c r="C3428" s="27"/>
      <c r="D3428" s="27"/>
      <c r="F3428" s="10"/>
      <c r="G3428" s="10"/>
    </row>
    <row r="3429" spans="3:7" x14ac:dyDescent="0.15">
      <c r="C3429" s="27"/>
      <c r="D3429" s="27"/>
      <c r="F3429" s="10"/>
      <c r="G3429" s="10"/>
    </row>
    <row r="3430" spans="3:7" x14ac:dyDescent="0.15">
      <c r="C3430" s="27"/>
      <c r="D3430" s="27"/>
      <c r="F3430" s="10"/>
      <c r="G3430" s="10"/>
    </row>
    <row r="3431" spans="3:7" x14ac:dyDescent="0.15">
      <c r="C3431" s="27"/>
      <c r="D3431" s="27"/>
      <c r="F3431" s="10"/>
      <c r="G3431" s="10"/>
    </row>
    <row r="3432" spans="3:7" x14ac:dyDescent="0.15">
      <c r="C3432" s="27"/>
      <c r="D3432" s="27"/>
      <c r="F3432" s="10"/>
      <c r="G3432" s="10"/>
    </row>
    <row r="3433" spans="3:7" x14ac:dyDescent="0.15">
      <c r="C3433" s="27"/>
      <c r="D3433" s="27"/>
      <c r="F3433" s="10"/>
      <c r="G3433" s="10"/>
    </row>
    <row r="3434" spans="3:7" x14ac:dyDescent="0.15">
      <c r="C3434" s="27"/>
      <c r="D3434" s="27"/>
      <c r="F3434" s="10"/>
      <c r="G3434" s="10"/>
    </row>
    <row r="3435" spans="3:7" x14ac:dyDescent="0.15">
      <c r="C3435" s="27"/>
      <c r="D3435" s="27"/>
      <c r="F3435" s="10"/>
      <c r="G3435" s="10"/>
    </row>
    <row r="3436" spans="3:7" x14ac:dyDescent="0.15">
      <c r="C3436" s="27"/>
      <c r="D3436" s="27"/>
      <c r="F3436" s="10"/>
      <c r="G3436" s="10"/>
    </row>
    <row r="3437" spans="3:7" x14ac:dyDescent="0.15">
      <c r="C3437" s="27"/>
      <c r="D3437" s="27"/>
      <c r="F3437" s="10"/>
      <c r="G3437" s="10"/>
    </row>
    <row r="3438" spans="3:7" x14ac:dyDescent="0.15">
      <c r="C3438" s="27"/>
      <c r="D3438" s="27"/>
      <c r="F3438" s="10"/>
      <c r="G3438" s="10"/>
    </row>
    <row r="3439" spans="3:7" x14ac:dyDescent="0.15">
      <c r="C3439" s="27"/>
      <c r="D3439" s="27"/>
      <c r="F3439" s="10"/>
      <c r="G3439" s="10"/>
    </row>
    <row r="3440" spans="3:7" x14ac:dyDescent="0.15">
      <c r="C3440" s="27"/>
      <c r="D3440" s="27"/>
      <c r="F3440" s="10"/>
      <c r="G3440" s="10"/>
    </row>
    <row r="3441" spans="3:7" x14ac:dyDescent="0.15">
      <c r="C3441" s="27"/>
      <c r="D3441" s="27"/>
      <c r="F3441" s="10"/>
      <c r="G3441" s="10"/>
    </row>
    <row r="3442" spans="3:7" x14ac:dyDescent="0.15">
      <c r="C3442" s="27"/>
      <c r="D3442" s="27"/>
      <c r="F3442" s="10"/>
      <c r="G3442" s="10"/>
    </row>
    <row r="3443" spans="3:7" x14ac:dyDescent="0.15">
      <c r="C3443" s="27"/>
      <c r="D3443" s="27"/>
      <c r="F3443" s="10"/>
      <c r="G3443" s="10"/>
    </row>
    <row r="3444" spans="3:7" x14ac:dyDescent="0.15">
      <c r="C3444" s="27"/>
      <c r="D3444" s="27"/>
      <c r="F3444" s="10"/>
      <c r="G3444" s="10"/>
    </row>
    <row r="3445" spans="3:7" x14ac:dyDescent="0.15">
      <c r="C3445" s="27"/>
      <c r="D3445" s="27"/>
      <c r="F3445" s="10"/>
      <c r="G3445" s="10"/>
    </row>
    <row r="3446" spans="3:7" x14ac:dyDescent="0.15">
      <c r="C3446" s="27"/>
      <c r="D3446" s="27"/>
      <c r="F3446" s="10"/>
      <c r="G3446" s="10"/>
    </row>
    <row r="3447" spans="3:7" x14ac:dyDescent="0.15">
      <c r="C3447" s="27"/>
      <c r="D3447" s="27"/>
      <c r="F3447" s="10"/>
      <c r="G3447" s="10"/>
    </row>
    <row r="3448" spans="3:7" x14ac:dyDescent="0.15">
      <c r="C3448" s="27"/>
      <c r="D3448" s="27"/>
      <c r="F3448" s="10"/>
      <c r="G3448" s="10"/>
    </row>
    <row r="3449" spans="3:7" x14ac:dyDescent="0.15">
      <c r="C3449" s="27"/>
      <c r="D3449" s="27"/>
      <c r="F3449" s="10"/>
      <c r="G3449" s="10"/>
    </row>
    <row r="3450" spans="3:7" x14ac:dyDescent="0.15">
      <c r="C3450" s="27"/>
      <c r="D3450" s="27"/>
      <c r="F3450" s="10"/>
      <c r="G3450" s="10"/>
    </row>
    <row r="3451" spans="3:7" x14ac:dyDescent="0.15">
      <c r="C3451" s="27"/>
      <c r="D3451" s="27"/>
      <c r="F3451" s="10"/>
      <c r="G3451" s="10"/>
    </row>
    <row r="3452" spans="3:7" x14ac:dyDescent="0.15">
      <c r="C3452" s="27"/>
      <c r="D3452" s="27"/>
      <c r="F3452" s="10"/>
      <c r="G3452" s="10"/>
    </row>
    <row r="3453" spans="3:7" x14ac:dyDescent="0.15">
      <c r="C3453" s="27"/>
      <c r="D3453" s="27"/>
      <c r="F3453" s="10"/>
      <c r="G3453" s="10"/>
    </row>
    <row r="3454" spans="3:7" x14ac:dyDescent="0.15">
      <c r="C3454" s="27"/>
      <c r="D3454" s="27"/>
      <c r="F3454" s="10"/>
      <c r="G3454" s="10"/>
    </row>
    <row r="3455" spans="3:7" x14ac:dyDescent="0.15">
      <c r="C3455" s="27"/>
      <c r="D3455" s="27"/>
      <c r="F3455" s="10"/>
      <c r="G3455" s="10"/>
    </row>
    <row r="3456" spans="3:7" x14ac:dyDescent="0.15">
      <c r="C3456" s="27"/>
      <c r="D3456" s="27"/>
      <c r="F3456" s="10"/>
      <c r="G3456" s="10"/>
    </row>
    <row r="3457" spans="3:7" x14ac:dyDescent="0.15">
      <c r="C3457" s="27"/>
      <c r="D3457" s="27"/>
      <c r="F3457" s="10"/>
      <c r="G3457" s="10"/>
    </row>
    <row r="3458" spans="3:7" x14ac:dyDescent="0.15">
      <c r="C3458" s="27"/>
      <c r="D3458" s="27"/>
      <c r="F3458" s="10"/>
      <c r="G3458" s="10"/>
    </row>
    <row r="3459" spans="3:7" x14ac:dyDescent="0.15">
      <c r="C3459" s="27"/>
      <c r="D3459" s="27"/>
      <c r="F3459" s="10"/>
      <c r="G3459" s="10"/>
    </row>
    <row r="3460" spans="3:7" x14ac:dyDescent="0.15">
      <c r="C3460" s="27"/>
      <c r="D3460" s="27"/>
      <c r="F3460" s="10"/>
      <c r="G3460" s="10"/>
    </row>
    <row r="3461" spans="3:7" x14ac:dyDescent="0.15">
      <c r="C3461" s="27"/>
      <c r="D3461" s="27"/>
      <c r="F3461" s="10"/>
      <c r="G3461" s="10"/>
    </row>
    <row r="3462" spans="3:7" x14ac:dyDescent="0.15">
      <c r="C3462" s="27"/>
      <c r="D3462" s="27"/>
      <c r="F3462" s="10"/>
      <c r="G3462" s="10"/>
    </row>
    <row r="3463" spans="3:7" x14ac:dyDescent="0.15">
      <c r="C3463" s="27"/>
      <c r="D3463" s="27"/>
      <c r="F3463" s="10"/>
      <c r="G3463" s="10"/>
    </row>
    <row r="3464" spans="3:7" x14ac:dyDescent="0.15">
      <c r="C3464" s="27"/>
      <c r="D3464" s="27"/>
      <c r="F3464" s="10"/>
      <c r="G3464" s="10"/>
    </row>
    <row r="3465" spans="3:7" x14ac:dyDescent="0.15">
      <c r="C3465" s="27"/>
      <c r="D3465" s="27"/>
      <c r="F3465" s="10"/>
      <c r="G3465" s="10"/>
    </row>
    <row r="3466" spans="3:7" x14ac:dyDescent="0.15">
      <c r="C3466" s="27"/>
      <c r="D3466" s="27"/>
      <c r="F3466" s="10"/>
      <c r="G3466" s="10"/>
    </row>
    <row r="3467" spans="3:7" x14ac:dyDescent="0.15">
      <c r="C3467" s="27"/>
      <c r="D3467" s="27"/>
      <c r="F3467" s="10"/>
      <c r="G3467" s="10"/>
    </row>
    <row r="3468" spans="3:7" x14ac:dyDescent="0.15">
      <c r="C3468" s="27"/>
      <c r="D3468" s="27"/>
      <c r="F3468" s="10"/>
      <c r="G3468" s="10"/>
    </row>
    <row r="3469" spans="3:7" x14ac:dyDescent="0.15">
      <c r="C3469" s="27"/>
      <c r="D3469" s="27"/>
      <c r="F3469" s="10"/>
      <c r="G3469" s="10"/>
    </row>
    <row r="3470" spans="3:7" x14ac:dyDescent="0.15">
      <c r="C3470" s="27"/>
      <c r="D3470" s="27"/>
      <c r="F3470" s="10"/>
      <c r="G3470" s="10"/>
    </row>
    <row r="3471" spans="3:7" x14ac:dyDescent="0.15">
      <c r="C3471" s="27"/>
      <c r="D3471" s="27"/>
      <c r="F3471" s="10"/>
      <c r="G3471" s="10"/>
    </row>
    <row r="3472" spans="3:7" x14ac:dyDescent="0.15">
      <c r="C3472" s="27"/>
      <c r="D3472" s="27"/>
      <c r="F3472" s="10"/>
      <c r="G3472" s="10"/>
    </row>
    <row r="3473" spans="3:7" x14ac:dyDescent="0.15">
      <c r="C3473" s="27"/>
      <c r="D3473" s="27"/>
      <c r="F3473" s="10"/>
      <c r="G3473" s="10"/>
    </row>
    <row r="3474" spans="3:7" x14ac:dyDescent="0.15">
      <c r="C3474" s="27"/>
      <c r="D3474" s="27"/>
      <c r="F3474" s="10"/>
      <c r="G3474" s="10"/>
    </row>
    <row r="3475" spans="3:7" x14ac:dyDescent="0.15">
      <c r="C3475" s="27"/>
      <c r="D3475" s="27"/>
      <c r="F3475" s="10"/>
      <c r="G3475" s="10"/>
    </row>
    <row r="3476" spans="3:7" x14ac:dyDescent="0.15">
      <c r="C3476" s="27"/>
      <c r="D3476" s="27"/>
      <c r="F3476" s="10"/>
      <c r="G3476" s="10"/>
    </row>
    <row r="3477" spans="3:7" x14ac:dyDescent="0.15">
      <c r="C3477" s="27"/>
      <c r="D3477" s="27"/>
      <c r="F3477" s="10"/>
      <c r="G3477" s="10"/>
    </row>
    <row r="3478" spans="3:7" x14ac:dyDescent="0.15">
      <c r="C3478" s="27"/>
      <c r="D3478" s="27"/>
      <c r="F3478" s="10"/>
      <c r="G3478" s="10"/>
    </row>
    <row r="3479" spans="3:7" x14ac:dyDescent="0.15">
      <c r="C3479" s="27"/>
      <c r="D3479" s="27"/>
      <c r="F3479" s="10"/>
      <c r="G3479" s="10"/>
    </row>
    <row r="3480" spans="3:7" x14ac:dyDescent="0.15">
      <c r="C3480" s="27"/>
      <c r="D3480" s="27"/>
      <c r="F3480" s="10"/>
      <c r="G3480" s="10"/>
    </row>
    <row r="3481" spans="3:7" x14ac:dyDescent="0.15">
      <c r="C3481" s="27"/>
      <c r="D3481" s="27"/>
      <c r="F3481" s="10"/>
      <c r="G3481" s="10"/>
    </row>
    <row r="3482" spans="3:7" x14ac:dyDescent="0.15">
      <c r="C3482" s="27"/>
      <c r="D3482" s="27"/>
      <c r="F3482" s="10"/>
      <c r="G3482" s="10"/>
    </row>
    <row r="3483" spans="3:7" x14ac:dyDescent="0.15">
      <c r="C3483" s="27"/>
      <c r="D3483" s="27"/>
      <c r="F3483" s="10"/>
      <c r="G3483" s="10"/>
    </row>
    <row r="3484" spans="3:7" x14ac:dyDescent="0.15">
      <c r="C3484" s="27"/>
      <c r="D3484" s="27"/>
      <c r="F3484" s="10"/>
      <c r="G3484" s="10"/>
    </row>
    <row r="3485" spans="3:7" x14ac:dyDescent="0.15">
      <c r="C3485" s="27"/>
      <c r="D3485" s="27"/>
      <c r="F3485" s="10"/>
      <c r="G3485" s="10"/>
    </row>
    <row r="3486" spans="3:7" x14ac:dyDescent="0.15">
      <c r="C3486" s="27"/>
      <c r="D3486" s="27"/>
      <c r="F3486" s="10"/>
      <c r="G3486" s="10"/>
    </row>
    <row r="3487" spans="3:7" x14ac:dyDescent="0.15">
      <c r="C3487" s="27"/>
      <c r="D3487" s="27"/>
      <c r="F3487" s="10"/>
      <c r="G3487" s="10"/>
    </row>
    <row r="3488" spans="3:7" x14ac:dyDescent="0.15">
      <c r="C3488" s="27"/>
      <c r="D3488" s="27"/>
      <c r="F3488" s="10"/>
      <c r="G3488" s="10"/>
    </row>
    <row r="3489" spans="3:7" x14ac:dyDescent="0.15">
      <c r="C3489" s="27"/>
      <c r="D3489" s="27"/>
      <c r="F3489" s="10"/>
      <c r="G3489" s="10"/>
    </row>
    <row r="3490" spans="3:7" x14ac:dyDescent="0.15">
      <c r="C3490" s="27"/>
      <c r="D3490" s="27"/>
      <c r="F3490" s="10"/>
      <c r="G3490" s="10"/>
    </row>
    <row r="3491" spans="3:7" x14ac:dyDescent="0.15">
      <c r="C3491" s="27"/>
      <c r="D3491" s="27"/>
      <c r="F3491" s="10"/>
      <c r="G3491" s="10"/>
    </row>
    <row r="3492" spans="3:7" x14ac:dyDescent="0.15">
      <c r="C3492" s="27"/>
      <c r="D3492" s="27"/>
      <c r="F3492" s="10"/>
      <c r="G3492" s="10"/>
    </row>
    <row r="3493" spans="3:7" x14ac:dyDescent="0.15">
      <c r="C3493" s="27"/>
      <c r="D3493" s="27"/>
      <c r="F3493" s="10"/>
      <c r="G3493" s="10"/>
    </row>
    <row r="3494" spans="3:7" x14ac:dyDescent="0.15">
      <c r="C3494" s="27"/>
      <c r="D3494" s="27"/>
      <c r="F3494" s="10"/>
      <c r="G3494" s="10"/>
    </row>
    <row r="3495" spans="3:7" x14ac:dyDescent="0.15">
      <c r="C3495" s="27"/>
      <c r="D3495" s="27"/>
      <c r="F3495" s="10"/>
      <c r="G3495" s="10"/>
    </row>
    <row r="3496" spans="3:7" x14ac:dyDescent="0.15">
      <c r="C3496" s="27"/>
      <c r="D3496" s="27"/>
      <c r="F3496" s="10"/>
      <c r="G3496" s="10"/>
    </row>
    <row r="3497" spans="3:7" x14ac:dyDescent="0.15">
      <c r="C3497" s="27"/>
      <c r="D3497" s="27"/>
      <c r="F3497" s="10"/>
      <c r="G3497" s="10"/>
    </row>
    <row r="3498" spans="3:7" x14ac:dyDescent="0.15">
      <c r="C3498" s="27"/>
      <c r="D3498" s="27"/>
      <c r="F3498" s="10"/>
      <c r="G3498" s="10"/>
    </row>
    <row r="3499" spans="3:7" x14ac:dyDescent="0.15">
      <c r="C3499" s="27"/>
      <c r="D3499" s="27"/>
      <c r="F3499" s="10"/>
      <c r="G3499" s="10"/>
    </row>
    <row r="3500" spans="3:7" x14ac:dyDescent="0.15">
      <c r="C3500" s="27"/>
      <c r="D3500" s="27"/>
      <c r="F3500" s="10"/>
      <c r="G3500" s="10"/>
    </row>
    <row r="3501" spans="3:7" x14ac:dyDescent="0.15">
      <c r="C3501" s="27"/>
      <c r="D3501" s="27"/>
      <c r="F3501" s="10"/>
      <c r="G3501" s="10"/>
    </row>
    <row r="3502" spans="3:7" x14ac:dyDescent="0.15">
      <c r="C3502" s="27"/>
      <c r="D3502" s="27"/>
      <c r="F3502" s="10"/>
      <c r="G3502" s="10"/>
    </row>
    <row r="3503" spans="3:7" x14ac:dyDescent="0.15">
      <c r="C3503" s="27"/>
      <c r="D3503" s="27"/>
      <c r="F3503" s="10"/>
      <c r="G3503" s="10"/>
    </row>
    <row r="3504" spans="3:7" x14ac:dyDescent="0.15">
      <c r="C3504" s="27"/>
      <c r="D3504" s="27"/>
      <c r="F3504" s="10"/>
      <c r="G3504" s="10"/>
    </row>
    <row r="3505" spans="3:7" x14ac:dyDescent="0.15">
      <c r="C3505" s="27"/>
      <c r="D3505" s="27"/>
      <c r="F3505" s="10"/>
      <c r="G3505" s="10"/>
    </row>
    <row r="3506" spans="3:7" x14ac:dyDescent="0.15">
      <c r="C3506" s="27"/>
      <c r="D3506" s="27"/>
      <c r="F3506" s="10"/>
      <c r="G3506" s="10"/>
    </row>
    <row r="3507" spans="3:7" x14ac:dyDescent="0.15">
      <c r="C3507" s="27"/>
      <c r="D3507" s="27"/>
      <c r="F3507" s="10"/>
      <c r="G3507" s="10"/>
    </row>
    <row r="3508" spans="3:7" x14ac:dyDescent="0.15">
      <c r="C3508" s="27"/>
      <c r="D3508" s="27"/>
      <c r="F3508" s="10"/>
      <c r="G3508" s="10"/>
    </row>
    <row r="3509" spans="3:7" x14ac:dyDescent="0.15">
      <c r="C3509" s="27"/>
      <c r="D3509" s="27"/>
      <c r="F3509" s="10"/>
      <c r="G3509" s="10"/>
    </row>
    <row r="3510" spans="3:7" x14ac:dyDescent="0.15">
      <c r="C3510" s="27"/>
      <c r="D3510" s="27"/>
      <c r="F3510" s="10"/>
      <c r="G3510" s="10"/>
    </row>
    <row r="3511" spans="3:7" x14ac:dyDescent="0.15">
      <c r="C3511" s="27"/>
      <c r="D3511" s="27"/>
      <c r="F3511" s="10"/>
      <c r="G3511" s="10"/>
    </row>
    <row r="3512" spans="3:7" x14ac:dyDescent="0.15">
      <c r="C3512" s="27"/>
      <c r="D3512" s="27"/>
      <c r="F3512" s="10"/>
      <c r="G3512" s="10"/>
    </row>
    <row r="3513" spans="3:7" x14ac:dyDescent="0.15">
      <c r="C3513" s="27"/>
      <c r="D3513" s="27"/>
      <c r="F3513" s="10"/>
      <c r="G3513" s="10"/>
    </row>
    <row r="3514" spans="3:7" x14ac:dyDescent="0.15">
      <c r="C3514" s="27"/>
      <c r="D3514" s="27"/>
      <c r="F3514" s="10"/>
      <c r="G3514" s="10"/>
    </row>
    <row r="3515" spans="3:7" x14ac:dyDescent="0.15">
      <c r="C3515" s="27"/>
      <c r="D3515" s="27"/>
      <c r="F3515" s="10"/>
      <c r="G3515" s="10"/>
    </row>
    <row r="3516" spans="3:7" x14ac:dyDescent="0.15">
      <c r="C3516" s="27"/>
      <c r="D3516" s="27"/>
      <c r="F3516" s="10"/>
      <c r="G3516" s="10"/>
    </row>
    <row r="3517" spans="3:7" x14ac:dyDescent="0.15">
      <c r="C3517" s="27"/>
      <c r="D3517" s="27"/>
      <c r="F3517" s="10"/>
      <c r="G3517" s="10"/>
    </row>
    <row r="3518" spans="3:7" x14ac:dyDescent="0.15">
      <c r="C3518" s="27"/>
      <c r="D3518" s="27"/>
      <c r="F3518" s="10"/>
      <c r="G3518" s="10"/>
    </row>
    <row r="3519" spans="3:7" x14ac:dyDescent="0.15">
      <c r="C3519" s="27"/>
      <c r="D3519" s="27"/>
      <c r="F3519" s="10"/>
      <c r="G3519" s="10"/>
    </row>
    <row r="3520" spans="3:7" x14ac:dyDescent="0.15">
      <c r="C3520" s="27"/>
      <c r="D3520" s="27"/>
      <c r="F3520" s="10"/>
      <c r="G3520" s="10"/>
    </row>
    <row r="3521" spans="3:7" x14ac:dyDescent="0.15">
      <c r="C3521" s="27"/>
      <c r="D3521" s="27"/>
      <c r="F3521" s="10"/>
      <c r="G3521" s="10"/>
    </row>
    <row r="3522" spans="3:7" x14ac:dyDescent="0.15">
      <c r="C3522" s="27"/>
      <c r="D3522" s="27"/>
      <c r="F3522" s="10"/>
      <c r="G3522" s="10"/>
    </row>
    <row r="3523" spans="3:7" x14ac:dyDescent="0.15">
      <c r="C3523" s="27"/>
      <c r="D3523" s="27"/>
      <c r="F3523" s="10"/>
      <c r="G3523" s="10"/>
    </row>
    <row r="3524" spans="3:7" x14ac:dyDescent="0.15">
      <c r="C3524" s="27"/>
      <c r="D3524" s="27"/>
      <c r="F3524" s="10"/>
      <c r="G3524" s="10"/>
    </row>
    <row r="3525" spans="3:7" x14ac:dyDescent="0.15">
      <c r="C3525" s="27"/>
      <c r="D3525" s="27"/>
      <c r="F3525" s="10"/>
      <c r="G3525" s="10"/>
    </row>
    <row r="3526" spans="3:7" x14ac:dyDescent="0.15">
      <c r="C3526" s="27"/>
      <c r="D3526" s="27"/>
      <c r="F3526" s="10"/>
      <c r="G3526" s="10"/>
    </row>
    <row r="3527" spans="3:7" x14ac:dyDescent="0.15">
      <c r="C3527" s="27"/>
      <c r="D3527" s="27"/>
      <c r="F3527" s="10"/>
      <c r="G3527" s="10"/>
    </row>
    <row r="3528" spans="3:7" x14ac:dyDescent="0.15">
      <c r="C3528" s="27"/>
      <c r="D3528" s="27"/>
      <c r="F3528" s="10"/>
      <c r="G3528" s="10"/>
    </row>
    <row r="3529" spans="3:7" x14ac:dyDescent="0.15">
      <c r="C3529" s="27"/>
      <c r="D3529" s="27"/>
      <c r="F3529" s="10"/>
      <c r="G3529" s="10"/>
    </row>
    <row r="3530" spans="3:7" x14ac:dyDescent="0.15">
      <c r="C3530" s="27"/>
      <c r="D3530" s="27"/>
      <c r="F3530" s="10"/>
      <c r="G3530" s="10"/>
    </row>
    <row r="3531" spans="3:7" x14ac:dyDescent="0.15">
      <c r="C3531" s="27"/>
      <c r="D3531" s="27"/>
      <c r="F3531" s="10"/>
      <c r="G3531" s="10"/>
    </row>
    <row r="3532" spans="3:7" x14ac:dyDescent="0.15">
      <c r="C3532" s="27"/>
      <c r="D3532" s="27"/>
      <c r="F3532" s="10"/>
      <c r="G3532" s="10"/>
    </row>
    <row r="3533" spans="3:7" x14ac:dyDescent="0.15">
      <c r="C3533" s="27"/>
      <c r="D3533" s="27"/>
      <c r="F3533" s="10"/>
      <c r="G3533" s="10"/>
    </row>
    <row r="3534" spans="3:7" x14ac:dyDescent="0.15">
      <c r="C3534" s="27"/>
      <c r="D3534" s="27"/>
      <c r="F3534" s="10"/>
      <c r="G3534" s="10"/>
    </row>
    <row r="3535" spans="3:7" x14ac:dyDescent="0.15">
      <c r="C3535" s="27"/>
      <c r="D3535" s="27"/>
      <c r="F3535" s="10"/>
      <c r="G3535" s="10"/>
    </row>
    <row r="3536" spans="3:7" x14ac:dyDescent="0.15">
      <c r="C3536" s="27"/>
      <c r="D3536" s="27"/>
      <c r="F3536" s="10"/>
      <c r="G3536" s="10"/>
    </row>
    <row r="3537" spans="3:7" x14ac:dyDescent="0.15">
      <c r="C3537" s="27"/>
      <c r="D3537" s="27"/>
      <c r="F3537" s="10"/>
      <c r="G3537" s="10"/>
    </row>
    <row r="3538" spans="3:7" x14ac:dyDescent="0.15">
      <c r="C3538" s="27"/>
      <c r="D3538" s="27"/>
      <c r="F3538" s="10"/>
      <c r="G3538" s="10"/>
    </row>
    <row r="3539" spans="3:7" x14ac:dyDescent="0.15">
      <c r="C3539" s="27"/>
      <c r="D3539" s="27"/>
      <c r="F3539" s="10"/>
      <c r="G3539" s="10"/>
    </row>
    <row r="3540" spans="3:7" x14ac:dyDescent="0.15">
      <c r="C3540" s="27"/>
      <c r="D3540" s="27"/>
      <c r="F3540" s="10"/>
      <c r="G3540" s="10"/>
    </row>
    <row r="3541" spans="3:7" x14ac:dyDescent="0.15">
      <c r="C3541" s="27"/>
      <c r="D3541" s="27"/>
      <c r="F3541" s="10"/>
      <c r="G3541" s="10"/>
    </row>
    <row r="3542" spans="3:7" x14ac:dyDescent="0.15">
      <c r="C3542" s="27"/>
      <c r="D3542" s="27"/>
      <c r="F3542" s="10"/>
      <c r="G3542" s="10"/>
    </row>
    <row r="3543" spans="3:7" x14ac:dyDescent="0.15">
      <c r="C3543" s="27"/>
      <c r="D3543" s="27"/>
      <c r="F3543" s="10"/>
      <c r="G3543" s="10"/>
    </row>
    <row r="3544" spans="3:7" x14ac:dyDescent="0.15">
      <c r="C3544" s="27"/>
      <c r="D3544" s="27"/>
      <c r="F3544" s="10"/>
      <c r="G3544" s="10"/>
    </row>
    <row r="3545" spans="3:7" x14ac:dyDescent="0.15">
      <c r="C3545" s="27"/>
      <c r="D3545" s="27"/>
      <c r="F3545" s="10"/>
      <c r="G3545" s="10"/>
    </row>
    <row r="3546" spans="3:7" x14ac:dyDescent="0.15">
      <c r="C3546" s="27"/>
      <c r="D3546" s="27"/>
      <c r="F3546" s="10"/>
      <c r="G3546" s="10"/>
    </row>
    <row r="3547" spans="3:7" x14ac:dyDescent="0.15">
      <c r="C3547" s="27"/>
      <c r="D3547" s="27"/>
      <c r="F3547" s="10"/>
      <c r="G3547" s="10"/>
    </row>
    <row r="3548" spans="3:7" x14ac:dyDescent="0.15">
      <c r="C3548" s="27"/>
      <c r="D3548" s="27"/>
      <c r="F3548" s="10"/>
      <c r="G3548" s="10"/>
    </row>
    <row r="3549" spans="3:7" x14ac:dyDescent="0.15">
      <c r="C3549" s="27"/>
      <c r="D3549" s="27"/>
      <c r="F3549" s="10"/>
      <c r="G3549" s="10"/>
    </row>
    <row r="3550" spans="3:7" x14ac:dyDescent="0.15">
      <c r="C3550" s="27"/>
      <c r="D3550" s="27"/>
      <c r="F3550" s="10"/>
      <c r="G3550" s="10"/>
    </row>
    <row r="3551" spans="3:7" x14ac:dyDescent="0.15">
      <c r="C3551" s="27"/>
      <c r="D3551" s="27"/>
      <c r="F3551" s="10"/>
      <c r="G3551" s="10"/>
    </row>
    <row r="3552" spans="3:7" x14ac:dyDescent="0.15">
      <c r="C3552" s="27"/>
      <c r="D3552" s="27"/>
      <c r="F3552" s="10"/>
      <c r="G3552" s="10"/>
    </row>
    <row r="3553" spans="3:7" x14ac:dyDescent="0.15">
      <c r="C3553" s="27"/>
      <c r="D3553" s="27"/>
      <c r="F3553" s="10"/>
      <c r="G3553" s="10"/>
    </row>
    <row r="3554" spans="3:7" x14ac:dyDescent="0.15">
      <c r="C3554" s="27"/>
      <c r="D3554" s="27"/>
      <c r="F3554" s="10"/>
      <c r="G3554" s="10"/>
    </row>
    <row r="3555" spans="3:7" x14ac:dyDescent="0.15">
      <c r="C3555" s="27"/>
      <c r="D3555" s="27"/>
      <c r="F3555" s="10"/>
      <c r="G3555" s="10"/>
    </row>
    <row r="3556" spans="3:7" x14ac:dyDescent="0.15">
      <c r="C3556" s="27"/>
      <c r="D3556" s="27"/>
      <c r="F3556" s="10"/>
      <c r="G3556" s="10"/>
    </row>
    <row r="3557" spans="3:7" x14ac:dyDescent="0.15">
      <c r="C3557" s="27"/>
      <c r="D3557" s="27"/>
      <c r="F3557" s="10"/>
      <c r="G3557" s="10"/>
    </row>
    <row r="3558" spans="3:7" x14ac:dyDescent="0.15">
      <c r="C3558" s="27"/>
      <c r="D3558" s="27"/>
      <c r="F3558" s="10"/>
      <c r="G3558" s="10"/>
    </row>
    <row r="3559" spans="3:7" x14ac:dyDescent="0.15">
      <c r="C3559" s="27"/>
      <c r="D3559" s="27"/>
      <c r="F3559" s="10"/>
      <c r="G3559" s="10"/>
    </row>
    <row r="3560" spans="3:7" x14ac:dyDescent="0.15">
      <c r="C3560" s="27"/>
      <c r="D3560" s="27"/>
      <c r="F3560" s="10"/>
      <c r="G3560" s="10"/>
    </row>
    <row r="3561" spans="3:7" x14ac:dyDescent="0.15">
      <c r="C3561" s="27"/>
      <c r="D3561" s="27"/>
      <c r="F3561" s="10"/>
      <c r="G3561" s="10"/>
    </row>
    <row r="3562" spans="3:7" x14ac:dyDescent="0.15">
      <c r="C3562" s="27"/>
      <c r="D3562" s="27"/>
      <c r="F3562" s="10"/>
      <c r="G3562" s="10"/>
    </row>
    <row r="3563" spans="3:7" x14ac:dyDescent="0.15">
      <c r="C3563" s="27"/>
      <c r="D3563" s="27"/>
      <c r="F3563" s="10"/>
      <c r="G3563" s="10"/>
    </row>
    <row r="3564" spans="3:7" x14ac:dyDescent="0.15">
      <c r="C3564" s="27"/>
      <c r="D3564" s="27"/>
      <c r="F3564" s="10"/>
      <c r="G3564" s="10"/>
    </row>
    <row r="3565" spans="3:7" x14ac:dyDescent="0.15">
      <c r="C3565" s="27"/>
      <c r="D3565" s="27"/>
      <c r="F3565" s="10"/>
      <c r="G3565" s="10"/>
    </row>
    <row r="3566" spans="3:7" x14ac:dyDescent="0.15">
      <c r="C3566" s="27"/>
      <c r="D3566" s="27"/>
      <c r="F3566" s="10"/>
      <c r="G3566" s="10"/>
    </row>
    <row r="3567" spans="3:7" x14ac:dyDescent="0.15">
      <c r="C3567" s="27"/>
      <c r="D3567" s="27"/>
      <c r="F3567" s="10"/>
      <c r="G3567" s="10"/>
    </row>
    <row r="3568" spans="3:7" x14ac:dyDescent="0.15">
      <c r="C3568" s="27"/>
      <c r="D3568" s="27"/>
      <c r="F3568" s="10"/>
      <c r="G3568" s="10"/>
    </row>
    <row r="3569" spans="3:7" x14ac:dyDescent="0.15">
      <c r="C3569" s="27"/>
      <c r="D3569" s="27"/>
      <c r="F3569" s="10"/>
      <c r="G3569" s="10"/>
    </row>
    <row r="3570" spans="3:7" x14ac:dyDescent="0.15">
      <c r="C3570" s="27"/>
      <c r="D3570" s="27"/>
      <c r="F3570" s="10"/>
      <c r="G3570" s="10"/>
    </row>
    <row r="3571" spans="3:7" x14ac:dyDescent="0.15">
      <c r="C3571" s="27"/>
      <c r="D3571" s="27"/>
      <c r="F3571" s="10"/>
      <c r="G3571" s="10"/>
    </row>
    <row r="3572" spans="3:7" x14ac:dyDescent="0.15">
      <c r="C3572" s="27"/>
      <c r="D3572" s="27"/>
      <c r="F3572" s="10"/>
      <c r="G3572" s="10"/>
    </row>
    <row r="3573" spans="3:7" x14ac:dyDescent="0.15">
      <c r="C3573" s="27"/>
      <c r="D3573" s="27"/>
      <c r="F3573" s="10"/>
      <c r="G3573" s="10"/>
    </row>
    <row r="3574" spans="3:7" x14ac:dyDescent="0.15">
      <c r="C3574" s="27"/>
      <c r="D3574" s="27"/>
      <c r="F3574" s="10"/>
      <c r="G3574" s="10"/>
    </row>
    <row r="3575" spans="3:7" x14ac:dyDescent="0.15">
      <c r="C3575" s="27"/>
      <c r="D3575" s="27"/>
      <c r="F3575" s="10"/>
      <c r="G3575" s="10"/>
    </row>
    <row r="3576" spans="3:7" x14ac:dyDescent="0.15">
      <c r="C3576" s="27"/>
      <c r="D3576" s="27"/>
      <c r="F3576" s="10"/>
      <c r="G3576" s="10"/>
    </row>
    <row r="3577" spans="3:7" x14ac:dyDescent="0.15">
      <c r="C3577" s="27"/>
      <c r="D3577" s="27"/>
      <c r="F3577" s="10"/>
      <c r="G3577" s="10"/>
    </row>
    <row r="3578" spans="3:7" x14ac:dyDescent="0.15">
      <c r="C3578" s="27"/>
      <c r="D3578" s="27"/>
      <c r="F3578" s="10"/>
      <c r="G3578" s="10"/>
    </row>
    <row r="3579" spans="3:7" x14ac:dyDescent="0.15">
      <c r="C3579" s="27"/>
      <c r="D3579" s="27"/>
      <c r="F3579" s="10"/>
      <c r="G3579" s="10"/>
    </row>
    <row r="3580" spans="3:7" x14ac:dyDescent="0.15">
      <c r="C3580" s="27"/>
      <c r="D3580" s="27"/>
      <c r="F3580" s="10"/>
      <c r="G3580" s="10"/>
    </row>
    <row r="3581" spans="3:7" x14ac:dyDescent="0.15">
      <c r="C3581" s="27"/>
      <c r="D3581" s="27"/>
      <c r="F3581" s="10"/>
      <c r="G3581" s="10"/>
    </row>
    <row r="3582" spans="3:7" x14ac:dyDescent="0.15">
      <c r="C3582" s="27"/>
      <c r="D3582" s="27"/>
      <c r="F3582" s="10"/>
      <c r="G3582" s="10"/>
    </row>
    <row r="3583" spans="3:7" x14ac:dyDescent="0.15">
      <c r="C3583" s="27"/>
      <c r="D3583" s="27"/>
      <c r="F3583" s="10"/>
      <c r="G3583" s="10"/>
    </row>
    <row r="3584" spans="3:7" x14ac:dyDescent="0.15">
      <c r="C3584" s="27"/>
      <c r="D3584" s="27"/>
      <c r="F3584" s="10"/>
      <c r="G3584" s="10"/>
    </row>
    <row r="3585" spans="3:7" x14ac:dyDescent="0.15">
      <c r="C3585" s="27"/>
      <c r="D3585" s="27"/>
      <c r="F3585" s="10"/>
      <c r="G3585" s="10"/>
    </row>
    <row r="3586" spans="3:7" x14ac:dyDescent="0.15">
      <c r="C3586" s="27"/>
      <c r="D3586" s="27"/>
      <c r="F3586" s="10"/>
      <c r="G3586" s="10"/>
    </row>
    <row r="3587" spans="3:7" x14ac:dyDescent="0.15">
      <c r="C3587" s="27"/>
      <c r="D3587" s="27"/>
      <c r="F3587" s="10"/>
      <c r="G3587" s="10"/>
    </row>
    <row r="3588" spans="3:7" x14ac:dyDescent="0.15">
      <c r="C3588" s="27"/>
      <c r="D3588" s="27"/>
      <c r="F3588" s="10"/>
      <c r="G3588" s="10"/>
    </row>
    <row r="3589" spans="3:7" x14ac:dyDescent="0.15">
      <c r="C3589" s="27"/>
      <c r="D3589" s="27"/>
      <c r="F3589" s="10"/>
      <c r="G3589" s="10"/>
    </row>
    <row r="3590" spans="3:7" x14ac:dyDescent="0.15">
      <c r="C3590" s="27"/>
      <c r="D3590" s="27"/>
      <c r="F3590" s="10"/>
      <c r="G3590" s="10"/>
    </row>
    <row r="3591" spans="3:7" x14ac:dyDescent="0.15">
      <c r="C3591" s="27"/>
      <c r="D3591" s="27"/>
      <c r="F3591" s="10"/>
      <c r="G3591" s="10"/>
    </row>
    <row r="3592" spans="3:7" x14ac:dyDescent="0.15">
      <c r="C3592" s="27"/>
      <c r="D3592" s="27"/>
      <c r="F3592" s="10"/>
      <c r="G3592" s="10"/>
    </row>
    <row r="3593" spans="3:7" x14ac:dyDescent="0.15">
      <c r="C3593" s="27"/>
      <c r="D3593" s="27"/>
      <c r="F3593" s="10"/>
      <c r="G3593" s="10"/>
    </row>
    <row r="3594" spans="3:7" x14ac:dyDescent="0.15">
      <c r="C3594" s="27"/>
      <c r="D3594" s="27"/>
      <c r="F3594" s="10"/>
      <c r="G3594" s="10"/>
    </row>
    <row r="3595" spans="3:7" x14ac:dyDescent="0.15">
      <c r="C3595" s="27"/>
      <c r="D3595" s="27"/>
      <c r="F3595" s="10"/>
      <c r="G3595" s="10"/>
    </row>
    <row r="3596" spans="3:7" x14ac:dyDescent="0.15">
      <c r="C3596" s="27"/>
      <c r="D3596" s="27"/>
      <c r="F3596" s="10"/>
      <c r="G3596" s="10"/>
    </row>
    <row r="3597" spans="3:7" x14ac:dyDescent="0.15">
      <c r="C3597" s="27"/>
      <c r="D3597" s="27"/>
      <c r="F3597" s="10"/>
      <c r="G3597" s="10"/>
    </row>
    <row r="3598" spans="3:7" x14ac:dyDescent="0.15">
      <c r="C3598" s="27"/>
      <c r="D3598" s="27"/>
      <c r="F3598" s="10"/>
      <c r="G3598" s="10"/>
    </row>
    <row r="3599" spans="3:7" x14ac:dyDescent="0.15">
      <c r="C3599" s="27"/>
      <c r="D3599" s="27"/>
      <c r="F3599" s="10"/>
      <c r="G3599" s="10"/>
    </row>
    <row r="3600" spans="3:7" x14ac:dyDescent="0.15">
      <c r="C3600" s="27"/>
      <c r="D3600" s="27"/>
      <c r="F3600" s="10"/>
      <c r="G3600" s="10"/>
    </row>
    <row r="3601" spans="3:7" x14ac:dyDescent="0.15">
      <c r="C3601" s="27"/>
      <c r="D3601" s="27"/>
      <c r="F3601" s="10"/>
      <c r="G3601" s="10"/>
    </row>
    <row r="3602" spans="3:7" x14ac:dyDescent="0.15">
      <c r="C3602" s="27"/>
      <c r="D3602" s="27"/>
      <c r="F3602" s="10"/>
      <c r="G3602" s="10"/>
    </row>
    <row r="3603" spans="3:7" x14ac:dyDescent="0.15">
      <c r="C3603" s="27"/>
      <c r="D3603" s="27"/>
      <c r="F3603" s="10"/>
      <c r="G3603" s="10"/>
    </row>
    <row r="3604" spans="3:7" x14ac:dyDescent="0.15">
      <c r="C3604" s="27"/>
      <c r="D3604" s="27"/>
      <c r="F3604" s="10"/>
      <c r="G3604" s="10"/>
    </row>
    <row r="3605" spans="3:7" x14ac:dyDescent="0.15">
      <c r="C3605" s="27"/>
      <c r="D3605" s="27"/>
      <c r="F3605" s="10"/>
      <c r="G3605" s="10"/>
    </row>
    <row r="3606" spans="3:7" x14ac:dyDescent="0.15">
      <c r="C3606" s="27"/>
      <c r="D3606" s="27"/>
      <c r="F3606" s="10"/>
      <c r="G3606" s="10"/>
    </row>
    <row r="3607" spans="3:7" x14ac:dyDescent="0.15">
      <c r="C3607" s="27"/>
      <c r="D3607" s="27"/>
      <c r="F3607" s="10"/>
      <c r="G3607" s="10"/>
    </row>
    <row r="3608" spans="3:7" x14ac:dyDescent="0.15">
      <c r="C3608" s="27"/>
      <c r="D3608" s="27"/>
      <c r="F3608" s="10"/>
      <c r="G3608" s="10"/>
    </row>
    <row r="3609" spans="3:7" x14ac:dyDescent="0.15">
      <c r="C3609" s="27"/>
      <c r="D3609" s="27"/>
      <c r="F3609" s="10"/>
      <c r="G3609" s="10"/>
    </row>
    <row r="3610" spans="3:7" x14ac:dyDescent="0.15">
      <c r="C3610" s="27"/>
      <c r="D3610" s="27"/>
      <c r="F3610" s="10"/>
      <c r="G3610" s="10"/>
    </row>
    <row r="3611" spans="3:7" x14ac:dyDescent="0.15">
      <c r="C3611" s="27"/>
      <c r="D3611" s="27"/>
      <c r="F3611" s="10"/>
      <c r="G3611" s="10"/>
    </row>
    <row r="3612" spans="3:7" x14ac:dyDescent="0.15">
      <c r="C3612" s="27"/>
      <c r="D3612" s="27"/>
      <c r="F3612" s="10"/>
      <c r="G3612" s="10"/>
    </row>
    <row r="3613" spans="3:7" x14ac:dyDescent="0.15">
      <c r="C3613" s="27"/>
      <c r="D3613" s="27"/>
      <c r="F3613" s="10"/>
      <c r="G3613" s="10"/>
    </row>
    <row r="3614" spans="3:7" x14ac:dyDescent="0.15">
      <c r="C3614" s="27"/>
      <c r="D3614" s="27"/>
      <c r="F3614" s="10"/>
      <c r="G3614" s="10"/>
    </row>
    <row r="3615" spans="3:7" x14ac:dyDescent="0.15">
      <c r="C3615" s="27"/>
      <c r="D3615" s="27"/>
      <c r="F3615" s="10"/>
      <c r="G3615" s="10"/>
    </row>
    <row r="3616" spans="3:7" x14ac:dyDescent="0.15">
      <c r="C3616" s="27"/>
      <c r="D3616" s="27"/>
      <c r="F3616" s="10"/>
      <c r="G3616" s="10"/>
    </row>
    <row r="3617" spans="3:7" x14ac:dyDescent="0.15">
      <c r="C3617" s="27"/>
      <c r="D3617" s="27"/>
      <c r="F3617" s="10"/>
      <c r="G3617" s="10"/>
    </row>
    <row r="3618" spans="3:7" x14ac:dyDescent="0.15">
      <c r="C3618" s="27"/>
      <c r="D3618" s="27"/>
      <c r="F3618" s="10"/>
      <c r="G3618" s="10"/>
    </row>
    <row r="3619" spans="3:7" x14ac:dyDescent="0.15">
      <c r="C3619" s="27"/>
      <c r="D3619" s="27"/>
      <c r="F3619" s="10"/>
      <c r="G3619" s="10"/>
    </row>
    <row r="3620" spans="3:7" x14ac:dyDescent="0.15">
      <c r="C3620" s="27"/>
      <c r="D3620" s="27"/>
      <c r="F3620" s="10"/>
      <c r="G3620" s="10"/>
    </row>
    <row r="3621" spans="3:7" x14ac:dyDescent="0.15">
      <c r="C3621" s="27"/>
      <c r="D3621" s="27"/>
      <c r="F3621" s="10"/>
      <c r="G3621" s="10"/>
    </row>
    <row r="3622" spans="3:7" x14ac:dyDescent="0.15">
      <c r="C3622" s="27"/>
      <c r="D3622" s="27"/>
      <c r="F3622" s="10"/>
      <c r="G3622" s="10"/>
    </row>
    <row r="3623" spans="3:7" x14ac:dyDescent="0.15">
      <c r="C3623" s="27"/>
      <c r="D3623" s="27"/>
      <c r="F3623" s="10"/>
      <c r="G3623" s="10"/>
    </row>
    <row r="3624" spans="3:7" x14ac:dyDescent="0.15">
      <c r="C3624" s="27"/>
      <c r="D3624" s="27"/>
      <c r="F3624" s="10"/>
      <c r="G3624" s="10"/>
    </row>
    <row r="3625" spans="3:7" x14ac:dyDescent="0.15">
      <c r="C3625" s="27"/>
      <c r="D3625" s="27"/>
      <c r="F3625" s="10"/>
      <c r="G3625" s="10"/>
    </row>
    <row r="3626" spans="3:7" x14ac:dyDescent="0.15">
      <c r="C3626" s="27"/>
      <c r="D3626" s="27"/>
      <c r="F3626" s="10"/>
      <c r="G3626" s="10"/>
    </row>
    <row r="3627" spans="3:7" x14ac:dyDescent="0.15">
      <c r="C3627" s="27"/>
      <c r="D3627" s="27"/>
      <c r="F3627" s="10"/>
      <c r="G3627" s="10"/>
    </row>
    <row r="3628" spans="3:7" x14ac:dyDescent="0.15">
      <c r="C3628" s="27"/>
      <c r="D3628" s="27"/>
      <c r="F3628" s="10"/>
      <c r="G3628" s="10"/>
    </row>
    <row r="3629" spans="3:7" x14ac:dyDescent="0.15">
      <c r="C3629" s="27"/>
      <c r="D3629" s="27"/>
      <c r="F3629" s="10"/>
      <c r="G3629" s="10"/>
    </row>
    <row r="3630" spans="3:7" x14ac:dyDescent="0.15">
      <c r="C3630" s="27"/>
      <c r="D3630" s="27"/>
      <c r="F3630" s="10"/>
      <c r="G3630" s="10"/>
    </row>
    <row r="3631" spans="3:7" x14ac:dyDescent="0.15">
      <c r="C3631" s="27"/>
      <c r="D3631" s="27"/>
      <c r="F3631" s="10"/>
      <c r="G3631" s="10"/>
    </row>
    <row r="3632" spans="3:7" x14ac:dyDescent="0.15">
      <c r="C3632" s="27"/>
      <c r="D3632" s="27"/>
      <c r="F3632" s="10"/>
      <c r="G3632" s="10"/>
    </row>
    <row r="3633" spans="3:7" x14ac:dyDescent="0.15">
      <c r="C3633" s="27"/>
      <c r="D3633" s="27"/>
      <c r="F3633" s="10"/>
      <c r="G3633" s="10"/>
    </row>
    <row r="3634" spans="3:7" x14ac:dyDescent="0.15">
      <c r="C3634" s="27"/>
      <c r="D3634" s="27"/>
      <c r="F3634" s="10"/>
      <c r="G3634" s="10"/>
    </row>
    <row r="3635" spans="3:7" x14ac:dyDescent="0.15">
      <c r="C3635" s="27"/>
      <c r="D3635" s="27"/>
      <c r="F3635" s="10"/>
      <c r="G3635" s="10"/>
    </row>
    <row r="3636" spans="3:7" x14ac:dyDescent="0.15">
      <c r="C3636" s="27"/>
      <c r="D3636" s="27"/>
      <c r="F3636" s="10"/>
      <c r="G3636" s="10"/>
    </row>
    <row r="3637" spans="3:7" x14ac:dyDescent="0.15">
      <c r="C3637" s="27"/>
      <c r="D3637" s="27"/>
      <c r="F3637" s="10"/>
      <c r="G3637" s="10"/>
    </row>
    <row r="3638" spans="3:7" x14ac:dyDescent="0.15">
      <c r="C3638" s="27"/>
      <c r="D3638" s="27"/>
      <c r="F3638" s="10"/>
      <c r="G3638" s="10"/>
    </row>
    <row r="3639" spans="3:7" x14ac:dyDescent="0.15">
      <c r="C3639" s="27"/>
      <c r="D3639" s="27"/>
      <c r="F3639" s="10"/>
      <c r="G3639" s="10"/>
    </row>
    <row r="3640" spans="3:7" x14ac:dyDescent="0.15">
      <c r="C3640" s="27"/>
      <c r="D3640" s="27"/>
      <c r="F3640" s="10"/>
      <c r="G3640" s="10"/>
    </row>
    <row r="3641" spans="3:7" x14ac:dyDescent="0.15">
      <c r="C3641" s="27"/>
      <c r="D3641" s="27"/>
      <c r="F3641" s="10"/>
      <c r="G3641" s="10"/>
    </row>
    <row r="3642" spans="3:7" x14ac:dyDescent="0.15">
      <c r="C3642" s="27"/>
      <c r="D3642" s="27"/>
      <c r="F3642" s="10"/>
      <c r="G3642" s="10"/>
    </row>
    <row r="3643" spans="3:7" x14ac:dyDescent="0.15">
      <c r="C3643" s="27"/>
      <c r="D3643" s="27"/>
      <c r="F3643" s="10"/>
      <c r="G3643" s="10"/>
    </row>
    <row r="3644" spans="3:7" x14ac:dyDescent="0.15">
      <c r="C3644" s="27"/>
      <c r="D3644" s="27"/>
      <c r="F3644" s="10"/>
      <c r="G3644" s="10"/>
    </row>
    <row r="3645" spans="3:7" x14ac:dyDescent="0.15">
      <c r="C3645" s="27"/>
      <c r="D3645" s="27"/>
      <c r="F3645" s="10"/>
      <c r="G3645" s="10"/>
    </row>
    <row r="3646" spans="3:7" x14ac:dyDescent="0.15">
      <c r="C3646" s="27"/>
      <c r="D3646" s="27"/>
      <c r="F3646" s="10"/>
      <c r="G3646" s="10"/>
    </row>
    <row r="3647" spans="3:7" x14ac:dyDescent="0.15">
      <c r="C3647" s="27"/>
      <c r="D3647" s="27"/>
      <c r="F3647" s="10"/>
      <c r="G3647" s="10"/>
    </row>
    <row r="3648" spans="3:7" x14ac:dyDescent="0.15">
      <c r="C3648" s="27"/>
      <c r="D3648" s="27"/>
      <c r="F3648" s="10"/>
      <c r="G3648" s="10"/>
    </row>
    <row r="3649" spans="3:7" x14ac:dyDescent="0.15">
      <c r="C3649" s="27"/>
      <c r="D3649" s="27"/>
      <c r="F3649" s="10"/>
      <c r="G3649" s="10"/>
    </row>
    <row r="3650" spans="3:7" x14ac:dyDescent="0.15">
      <c r="C3650" s="27"/>
      <c r="D3650" s="27"/>
      <c r="F3650" s="10"/>
      <c r="G3650" s="10"/>
    </row>
    <row r="3651" spans="3:7" x14ac:dyDescent="0.15">
      <c r="C3651" s="27"/>
      <c r="D3651" s="27"/>
      <c r="F3651" s="10"/>
      <c r="G3651" s="10"/>
    </row>
    <row r="3652" spans="3:7" x14ac:dyDescent="0.15">
      <c r="C3652" s="27"/>
      <c r="D3652" s="27"/>
      <c r="F3652" s="10"/>
      <c r="G3652" s="10"/>
    </row>
    <row r="3653" spans="3:7" x14ac:dyDescent="0.15">
      <c r="C3653" s="27"/>
      <c r="D3653" s="27"/>
      <c r="F3653" s="10"/>
      <c r="G3653" s="10"/>
    </row>
    <row r="3654" spans="3:7" x14ac:dyDescent="0.15">
      <c r="C3654" s="27"/>
      <c r="D3654" s="27"/>
      <c r="F3654" s="10"/>
      <c r="G3654" s="10"/>
    </row>
    <row r="3655" spans="3:7" x14ac:dyDescent="0.15">
      <c r="C3655" s="27"/>
      <c r="D3655" s="27"/>
      <c r="F3655" s="10"/>
      <c r="G3655" s="10"/>
    </row>
    <row r="3656" spans="3:7" x14ac:dyDescent="0.15">
      <c r="C3656" s="27"/>
      <c r="D3656" s="27"/>
      <c r="F3656" s="10"/>
      <c r="G3656" s="10"/>
    </row>
    <row r="3657" spans="3:7" x14ac:dyDescent="0.15">
      <c r="C3657" s="27"/>
      <c r="D3657" s="27"/>
      <c r="F3657" s="10"/>
      <c r="G3657" s="10"/>
    </row>
    <row r="3658" spans="3:7" x14ac:dyDescent="0.15">
      <c r="C3658" s="27"/>
      <c r="D3658" s="27"/>
      <c r="F3658" s="10"/>
      <c r="G3658" s="10"/>
    </row>
    <row r="3659" spans="3:7" x14ac:dyDescent="0.15">
      <c r="C3659" s="27"/>
      <c r="D3659" s="27"/>
      <c r="F3659" s="10"/>
      <c r="G3659" s="10"/>
    </row>
    <row r="3660" spans="3:7" x14ac:dyDescent="0.15">
      <c r="C3660" s="27"/>
      <c r="D3660" s="27"/>
      <c r="F3660" s="10"/>
      <c r="G3660" s="10"/>
    </row>
    <row r="3661" spans="3:7" x14ac:dyDescent="0.15">
      <c r="C3661" s="27"/>
      <c r="D3661" s="27"/>
      <c r="F3661" s="10"/>
      <c r="G3661" s="10"/>
    </row>
    <row r="3662" spans="3:7" x14ac:dyDescent="0.15">
      <c r="C3662" s="27"/>
      <c r="D3662" s="27"/>
      <c r="F3662" s="10"/>
      <c r="G3662" s="10"/>
    </row>
    <row r="3663" spans="3:7" x14ac:dyDescent="0.15">
      <c r="C3663" s="27"/>
      <c r="D3663" s="27"/>
      <c r="F3663" s="10"/>
      <c r="G3663" s="10"/>
    </row>
    <row r="3664" spans="3:7" x14ac:dyDescent="0.15">
      <c r="C3664" s="27"/>
      <c r="D3664" s="27"/>
      <c r="F3664" s="10"/>
      <c r="G3664" s="10"/>
    </row>
    <row r="3665" spans="3:7" x14ac:dyDescent="0.15">
      <c r="C3665" s="27"/>
      <c r="D3665" s="27"/>
      <c r="F3665" s="10"/>
      <c r="G3665" s="10"/>
    </row>
    <row r="3666" spans="3:7" x14ac:dyDescent="0.15">
      <c r="C3666" s="27"/>
      <c r="D3666" s="27"/>
      <c r="F3666" s="10"/>
      <c r="G3666" s="10"/>
    </row>
    <row r="3667" spans="3:7" x14ac:dyDescent="0.15">
      <c r="C3667" s="27"/>
      <c r="D3667" s="27"/>
      <c r="F3667" s="10"/>
      <c r="G3667" s="10"/>
    </row>
    <row r="3668" spans="3:7" x14ac:dyDescent="0.15">
      <c r="C3668" s="27"/>
      <c r="D3668" s="27"/>
      <c r="F3668" s="10"/>
      <c r="G3668" s="10"/>
    </row>
    <row r="3669" spans="3:7" x14ac:dyDescent="0.15">
      <c r="C3669" s="27"/>
      <c r="D3669" s="27"/>
      <c r="F3669" s="10"/>
      <c r="G3669" s="10"/>
    </row>
    <row r="3670" spans="3:7" x14ac:dyDescent="0.15">
      <c r="C3670" s="27"/>
      <c r="D3670" s="27"/>
      <c r="F3670" s="10"/>
      <c r="G3670" s="10"/>
    </row>
    <row r="3671" spans="3:7" x14ac:dyDescent="0.15">
      <c r="C3671" s="27"/>
      <c r="D3671" s="27"/>
      <c r="F3671" s="10"/>
      <c r="G3671" s="10"/>
    </row>
    <row r="3672" spans="3:7" x14ac:dyDescent="0.15">
      <c r="C3672" s="27"/>
      <c r="D3672" s="27"/>
      <c r="F3672" s="10"/>
      <c r="G3672" s="10"/>
    </row>
    <row r="3673" spans="3:7" x14ac:dyDescent="0.15">
      <c r="C3673" s="27"/>
      <c r="D3673" s="27"/>
      <c r="F3673" s="10"/>
      <c r="G3673" s="10"/>
    </row>
    <row r="3674" spans="3:7" x14ac:dyDescent="0.15">
      <c r="C3674" s="27"/>
      <c r="D3674" s="27"/>
      <c r="F3674" s="10"/>
      <c r="G3674" s="10"/>
    </row>
    <row r="3675" spans="3:7" x14ac:dyDescent="0.15">
      <c r="C3675" s="27"/>
      <c r="D3675" s="27"/>
      <c r="F3675" s="10"/>
      <c r="G3675" s="10"/>
    </row>
    <row r="3676" spans="3:7" x14ac:dyDescent="0.15">
      <c r="C3676" s="27"/>
      <c r="D3676" s="27"/>
      <c r="F3676" s="10"/>
      <c r="G3676" s="10"/>
    </row>
    <row r="3677" spans="3:7" x14ac:dyDescent="0.15">
      <c r="C3677" s="27"/>
      <c r="D3677" s="27"/>
      <c r="F3677" s="10"/>
      <c r="G3677" s="10"/>
    </row>
    <row r="3678" spans="3:7" x14ac:dyDescent="0.15">
      <c r="C3678" s="27"/>
      <c r="D3678" s="27"/>
      <c r="F3678" s="10"/>
      <c r="G3678" s="10"/>
    </row>
    <row r="3679" spans="3:7" x14ac:dyDescent="0.15">
      <c r="C3679" s="27"/>
      <c r="D3679" s="27"/>
      <c r="F3679" s="10"/>
      <c r="G3679" s="10"/>
    </row>
    <row r="3680" spans="3:7" x14ac:dyDescent="0.15">
      <c r="C3680" s="27"/>
      <c r="D3680" s="27"/>
      <c r="F3680" s="10"/>
      <c r="G3680" s="10"/>
    </row>
    <row r="3681" spans="3:7" x14ac:dyDescent="0.15">
      <c r="C3681" s="27"/>
      <c r="D3681" s="27"/>
      <c r="F3681" s="10"/>
      <c r="G3681" s="10"/>
    </row>
    <row r="3682" spans="3:7" x14ac:dyDescent="0.15">
      <c r="C3682" s="27"/>
      <c r="D3682" s="27"/>
      <c r="F3682" s="10"/>
      <c r="G3682" s="10"/>
    </row>
    <row r="3683" spans="3:7" x14ac:dyDescent="0.15">
      <c r="C3683" s="27"/>
      <c r="D3683" s="27"/>
      <c r="F3683" s="10"/>
      <c r="G3683" s="10"/>
    </row>
    <row r="3684" spans="3:7" x14ac:dyDescent="0.15">
      <c r="C3684" s="27"/>
      <c r="D3684" s="27"/>
      <c r="F3684" s="10"/>
      <c r="G3684" s="10"/>
    </row>
    <row r="3685" spans="3:7" x14ac:dyDescent="0.15">
      <c r="C3685" s="27"/>
      <c r="D3685" s="27"/>
      <c r="F3685" s="10"/>
      <c r="G3685" s="10"/>
    </row>
    <row r="3686" spans="3:7" x14ac:dyDescent="0.15">
      <c r="C3686" s="27"/>
      <c r="D3686" s="27"/>
      <c r="F3686" s="10"/>
      <c r="G3686" s="10"/>
    </row>
    <row r="3687" spans="3:7" x14ac:dyDescent="0.15">
      <c r="C3687" s="27"/>
      <c r="D3687" s="27"/>
      <c r="F3687" s="10"/>
      <c r="G3687" s="10"/>
    </row>
    <row r="3688" spans="3:7" x14ac:dyDescent="0.15">
      <c r="C3688" s="27"/>
      <c r="D3688" s="27"/>
      <c r="F3688" s="10"/>
      <c r="G3688" s="10"/>
    </row>
    <row r="3689" spans="3:7" x14ac:dyDescent="0.15">
      <c r="C3689" s="27"/>
      <c r="D3689" s="27"/>
      <c r="F3689" s="10"/>
      <c r="G3689" s="10"/>
    </row>
    <row r="3690" spans="3:7" x14ac:dyDescent="0.15">
      <c r="C3690" s="27"/>
      <c r="D3690" s="27"/>
      <c r="F3690" s="10"/>
      <c r="G3690" s="10"/>
    </row>
    <row r="3691" spans="3:7" x14ac:dyDescent="0.15">
      <c r="C3691" s="27"/>
      <c r="D3691" s="27"/>
      <c r="F3691" s="10"/>
      <c r="G3691" s="10"/>
    </row>
    <row r="3692" spans="3:7" x14ac:dyDescent="0.15">
      <c r="C3692" s="27"/>
      <c r="D3692" s="27"/>
      <c r="F3692" s="10"/>
      <c r="G3692" s="10"/>
    </row>
    <row r="3693" spans="3:7" x14ac:dyDescent="0.15">
      <c r="C3693" s="27"/>
      <c r="D3693" s="27"/>
      <c r="F3693" s="10"/>
      <c r="G3693" s="10"/>
    </row>
    <row r="3694" spans="3:7" x14ac:dyDescent="0.15">
      <c r="C3694" s="27"/>
      <c r="D3694" s="27"/>
      <c r="F3694" s="10"/>
      <c r="G3694" s="10"/>
    </row>
    <row r="3695" spans="3:7" x14ac:dyDescent="0.15">
      <c r="C3695" s="27"/>
      <c r="D3695" s="27"/>
      <c r="F3695" s="10"/>
      <c r="G3695" s="10"/>
    </row>
    <row r="3696" spans="3:7" x14ac:dyDescent="0.15">
      <c r="C3696" s="27"/>
      <c r="D3696" s="27"/>
      <c r="F3696" s="10"/>
      <c r="G3696" s="10"/>
    </row>
    <row r="3697" spans="3:7" x14ac:dyDescent="0.15">
      <c r="C3697" s="27"/>
      <c r="D3697" s="27"/>
      <c r="F3697" s="10"/>
      <c r="G3697" s="10"/>
    </row>
    <row r="3698" spans="3:7" x14ac:dyDescent="0.15">
      <c r="C3698" s="27"/>
      <c r="D3698" s="27"/>
      <c r="F3698" s="10"/>
      <c r="G3698" s="10"/>
    </row>
    <row r="3699" spans="3:7" x14ac:dyDescent="0.15">
      <c r="C3699" s="27"/>
      <c r="D3699" s="27"/>
      <c r="F3699" s="10"/>
      <c r="G3699" s="10"/>
    </row>
    <row r="3700" spans="3:7" x14ac:dyDescent="0.15">
      <c r="C3700" s="27"/>
      <c r="D3700" s="27"/>
      <c r="F3700" s="10"/>
      <c r="G3700" s="10"/>
    </row>
    <row r="3701" spans="3:7" x14ac:dyDescent="0.15">
      <c r="C3701" s="27"/>
      <c r="D3701" s="27"/>
      <c r="F3701" s="10"/>
      <c r="G3701" s="10"/>
    </row>
    <row r="3702" spans="3:7" x14ac:dyDescent="0.15">
      <c r="C3702" s="27"/>
      <c r="D3702" s="27"/>
      <c r="F3702" s="10"/>
      <c r="G3702" s="10"/>
    </row>
    <row r="3703" spans="3:7" x14ac:dyDescent="0.15">
      <c r="C3703" s="27"/>
      <c r="D3703" s="27"/>
      <c r="F3703" s="10"/>
      <c r="G3703" s="10"/>
    </row>
    <row r="3704" spans="3:7" x14ac:dyDescent="0.15">
      <c r="C3704" s="27"/>
      <c r="D3704" s="27"/>
      <c r="F3704" s="10"/>
      <c r="G3704" s="10"/>
    </row>
    <row r="3705" spans="3:7" x14ac:dyDescent="0.15">
      <c r="C3705" s="27"/>
      <c r="D3705" s="27"/>
      <c r="F3705" s="10"/>
      <c r="G3705" s="10"/>
    </row>
    <row r="3706" spans="3:7" x14ac:dyDescent="0.15">
      <c r="C3706" s="27"/>
      <c r="D3706" s="27"/>
      <c r="F3706" s="10"/>
      <c r="G3706" s="10"/>
    </row>
    <row r="3707" spans="3:7" x14ac:dyDescent="0.15">
      <c r="C3707" s="27"/>
      <c r="D3707" s="27"/>
      <c r="F3707" s="10"/>
      <c r="G3707" s="10"/>
    </row>
    <row r="3708" spans="3:7" x14ac:dyDescent="0.15">
      <c r="C3708" s="27"/>
      <c r="D3708" s="27"/>
      <c r="F3708" s="10"/>
      <c r="G3708" s="10"/>
    </row>
    <row r="3709" spans="3:7" x14ac:dyDescent="0.15">
      <c r="C3709" s="27"/>
      <c r="D3709" s="27"/>
      <c r="F3709" s="10"/>
      <c r="G3709" s="10"/>
    </row>
    <row r="3710" spans="3:7" x14ac:dyDescent="0.15">
      <c r="C3710" s="27"/>
      <c r="D3710" s="27"/>
      <c r="F3710" s="10"/>
      <c r="G3710" s="10"/>
    </row>
    <row r="3711" spans="3:7" x14ac:dyDescent="0.15">
      <c r="C3711" s="27"/>
      <c r="D3711" s="27"/>
      <c r="F3711" s="10"/>
      <c r="G3711" s="10"/>
    </row>
    <row r="3712" spans="3:7" x14ac:dyDescent="0.15">
      <c r="C3712" s="27"/>
      <c r="D3712" s="27"/>
      <c r="F3712" s="10"/>
      <c r="G3712" s="10"/>
    </row>
    <row r="3713" spans="3:7" x14ac:dyDescent="0.15">
      <c r="C3713" s="27"/>
      <c r="D3713" s="27"/>
      <c r="F3713" s="10"/>
      <c r="G3713" s="10"/>
    </row>
    <row r="3714" spans="3:7" x14ac:dyDescent="0.15">
      <c r="C3714" s="27"/>
      <c r="D3714" s="27"/>
      <c r="F3714" s="10"/>
      <c r="G3714" s="10"/>
    </row>
    <row r="3715" spans="3:7" x14ac:dyDescent="0.15">
      <c r="C3715" s="27"/>
      <c r="D3715" s="27"/>
      <c r="F3715" s="10"/>
      <c r="G3715" s="10"/>
    </row>
    <row r="3716" spans="3:7" x14ac:dyDescent="0.15">
      <c r="C3716" s="27"/>
      <c r="D3716" s="27"/>
      <c r="F3716" s="10"/>
      <c r="G3716" s="10"/>
    </row>
    <row r="3717" spans="3:7" x14ac:dyDescent="0.15">
      <c r="C3717" s="27"/>
      <c r="D3717" s="27"/>
      <c r="F3717" s="10"/>
      <c r="G3717" s="10"/>
    </row>
    <row r="3718" spans="3:7" x14ac:dyDescent="0.15">
      <c r="C3718" s="27"/>
      <c r="D3718" s="27"/>
      <c r="F3718" s="10"/>
      <c r="G3718" s="10"/>
    </row>
    <row r="3719" spans="3:7" x14ac:dyDescent="0.15">
      <c r="C3719" s="27"/>
      <c r="D3719" s="27"/>
      <c r="F3719" s="10"/>
      <c r="G3719" s="10"/>
    </row>
    <row r="3720" spans="3:7" x14ac:dyDescent="0.15">
      <c r="C3720" s="27"/>
      <c r="D3720" s="27"/>
      <c r="F3720" s="10"/>
      <c r="G3720" s="10"/>
    </row>
    <row r="3721" spans="3:7" x14ac:dyDescent="0.15">
      <c r="C3721" s="27"/>
      <c r="D3721" s="27"/>
      <c r="F3721" s="10"/>
      <c r="G3721" s="10"/>
    </row>
    <row r="3722" spans="3:7" x14ac:dyDescent="0.15">
      <c r="C3722" s="27"/>
      <c r="D3722" s="27"/>
      <c r="F3722" s="10"/>
      <c r="G3722" s="10"/>
    </row>
    <row r="3723" spans="3:7" x14ac:dyDescent="0.15">
      <c r="C3723" s="27"/>
      <c r="D3723" s="27"/>
      <c r="F3723" s="10"/>
      <c r="G3723" s="10"/>
    </row>
    <row r="3724" spans="3:7" x14ac:dyDescent="0.15">
      <c r="C3724" s="27"/>
      <c r="D3724" s="27"/>
      <c r="F3724" s="10"/>
      <c r="G3724" s="10"/>
    </row>
    <row r="3725" spans="3:7" x14ac:dyDescent="0.15">
      <c r="C3725" s="27"/>
      <c r="D3725" s="27"/>
      <c r="F3725" s="10"/>
      <c r="G3725" s="10"/>
    </row>
    <row r="3726" spans="3:7" x14ac:dyDescent="0.15">
      <c r="C3726" s="27"/>
      <c r="D3726" s="27"/>
      <c r="F3726" s="10"/>
      <c r="G3726" s="10"/>
    </row>
    <row r="3727" spans="3:7" x14ac:dyDescent="0.15">
      <c r="C3727" s="27"/>
      <c r="D3727" s="27"/>
      <c r="F3727" s="10"/>
      <c r="G3727" s="10"/>
    </row>
    <row r="3728" spans="3:7" x14ac:dyDescent="0.15">
      <c r="C3728" s="27"/>
      <c r="D3728" s="27"/>
      <c r="F3728" s="10"/>
      <c r="G3728" s="10"/>
    </row>
    <row r="3729" spans="3:7" x14ac:dyDescent="0.15">
      <c r="C3729" s="27"/>
      <c r="D3729" s="27"/>
      <c r="F3729" s="10"/>
      <c r="G3729" s="10"/>
    </row>
    <row r="3730" spans="3:7" x14ac:dyDescent="0.15">
      <c r="C3730" s="27"/>
      <c r="D3730" s="27"/>
      <c r="F3730" s="10"/>
      <c r="G3730" s="10"/>
    </row>
    <row r="3731" spans="3:7" x14ac:dyDescent="0.15">
      <c r="C3731" s="27"/>
      <c r="D3731" s="27"/>
      <c r="F3731" s="10"/>
      <c r="G3731" s="10"/>
    </row>
    <row r="3732" spans="3:7" x14ac:dyDescent="0.15">
      <c r="C3732" s="27"/>
      <c r="D3732" s="27"/>
      <c r="F3732" s="10"/>
      <c r="G3732" s="10"/>
    </row>
    <row r="3733" spans="3:7" x14ac:dyDescent="0.15">
      <c r="C3733" s="27"/>
      <c r="D3733" s="27"/>
      <c r="F3733" s="10"/>
      <c r="G3733" s="10"/>
    </row>
    <row r="3734" spans="3:7" x14ac:dyDescent="0.15">
      <c r="C3734" s="27"/>
      <c r="D3734" s="27"/>
      <c r="F3734" s="10"/>
      <c r="G3734" s="10"/>
    </row>
    <row r="3735" spans="3:7" x14ac:dyDescent="0.15">
      <c r="C3735" s="27"/>
      <c r="D3735" s="27"/>
      <c r="F3735" s="10"/>
      <c r="G3735" s="10"/>
    </row>
    <row r="3736" spans="3:7" x14ac:dyDescent="0.15">
      <c r="C3736" s="27"/>
      <c r="D3736" s="27"/>
      <c r="F3736" s="10"/>
      <c r="G3736" s="10"/>
    </row>
    <row r="3737" spans="3:7" x14ac:dyDescent="0.15">
      <c r="C3737" s="27"/>
      <c r="D3737" s="27"/>
      <c r="F3737" s="10"/>
      <c r="G3737" s="10"/>
    </row>
    <row r="3738" spans="3:7" x14ac:dyDescent="0.15">
      <c r="C3738" s="27"/>
      <c r="D3738" s="27"/>
      <c r="F3738" s="10"/>
      <c r="G3738" s="10"/>
    </row>
    <row r="3739" spans="3:7" x14ac:dyDescent="0.15">
      <c r="C3739" s="27"/>
      <c r="D3739" s="27"/>
      <c r="F3739" s="10"/>
      <c r="G3739" s="10"/>
    </row>
    <row r="3740" spans="3:7" x14ac:dyDescent="0.15">
      <c r="C3740" s="27"/>
      <c r="D3740" s="27"/>
      <c r="F3740" s="10"/>
      <c r="G3740" s="10"/>
    </row>
    <row r="3741" spans="3:7" x14ac:dyDescent="0.15">
      <c r="C3741" s="27"/>
      <c r="D3741" s="27"/>
      <c r="F3741" s="10"/>
      <c r="G3741" s="10"/>
    </row>
    <row r="3742" spans="3:7" x14ac:dyDescent="0.15">
      <c r="C3742" s="27"/>
      <c r="D3742" s="27"/>
      <c r="F3742" s="10"/>
      <c r="G3742" s="10"/>
    </row>
    <row r="3743" spans="3:7" x14ac:dyDescent="0.15">
      <c r="C3743" s="27"/>
      <c r="D3743" s="27"/>
      <c r="F3743" s="10"/>
      <c r="G3743" s="10"/>
    </row>
    <row r="3744" spans="3:7" x14ac:dyDescent="0.15">
      <c r="C3744" s="27"/>
      <c r="D3744" s="27"/>
      <c r="F3744" s="10"/>
      <c r="G3744" s="10"/>
    </row>
    <row r="3745" spans="3:7" x14ac:dyDescent="0.15">
      <c r="C3745" s="27"/>
      <c r="D3745" s="27"/>
      <c r="F3745" s="10"/>
      <c r="G3745" s="10"/>
    </row>
    <row r="3746" spans="3:7" x14ac:dyDescent="0.15">
      <c r="C3746" s="27"/>
      <c r="D3746" s="27"/>
      <c r="F3746" s="10"/>
      <c r="G3746" s="10"/>
    </row>
    <row r="3747" spans="3:7" x14ac:dyDescent="0.15">
      <c r="C3747" s="27"/>
      <c r="D3747" s="27"/>
      <c r="F3747" s="10"/>
      <c r="G3747" s="10"/>
    </row>
    <row r="3748" spans="3:7" x14ac:dyDescent="0.15">
      <c r="C3748" s="27"/>
      <c r="D3748" s="27"/>
      <c r="F3748" s="10"/>
      <c r="G3748" s="10"/>
    </row>
    <row r="3749" spans="3:7" x14ac:dyDescent="0.15">
      <c r="C3749" s="27"/>
      <c r="D3749" s="27"/>
      <c r="F3749" s="10"/>
      <c r="G3749" s="10"/>
    </row>
    <row r="3750" spans="3:7" x14ac:dyDescent="0.15">
      <c r="C3750" s="27"/>
      <c r="D3750" s="27"/>
      <c r="F3750" s="10"/>
      <c r="G3750" s="10"/>
    </row>
    <row r="3751" spans="3:7" x14ac:dyDescent="0.15">
      <c r="C3751" s="27"/>
      <c r="D3751" s="27"/>
      <c r="F3751" s="10"/>
      <c r="G3751" s="10"/>
    </row>
    <row r="3752" spans="3:7" x14ac:dyDescent="0.15">
      <c r="C3752" s="27"/>
      <c r="D3752" s="27"/>
      <c r="F3752" s="10"/>
      <c r="G3752" s="10"/>
    </row>
    <row r="3753" spans="3:7" x14ac:dyDescent="0.15">
      <c r="C3753" s="27"/>
      <c r="D3753" s="27"/>
      <c r="F3753" s="10"/>
      <c r="G3753" s="10"/>
    </row>
    <row r="3754" spans="3:7" x14ac:dyDescent="0.15">
      <c r="C3754" s="27"/>
      <c r="D3754" s="27"/>
      <c r="F3754" s="10"/>
      <c r="G3754" s="10"/>
    </row>
    <row r="3755" spans="3:7" x14ac:dyDescent="0.15">
      <c r="C3755" s="27"/>
      <c r="D3755" s="27"/>
      <c r="F3755" s="10"/>
      <c r="G3755" s="10"/>
    </row>
    <row r="3756" spans="3:7" x14ac:dyDescent="0.15">
      <c r="C3756" s="27"/>
      <c r="D3756" s="27"/>
      <c r="F3756" s="10"/>
      <c r="G3756" s="10"/>
    </row>
    <row r="3757" spans="3:7" x14ac:dyDescent="0.15">
      <c r="C3757" s="27"/>
      <c r="D3757" s="27"/>
      <c r="F3757" s="10"/>
      <c r="G3757" s="10"/>
    </row>
    <row r="3758" spans="3:7" x14ac:dyDescent="0.15">
      <c r="C3758" s="27"/>
      <c r="D3758" s="27"/>
      <c r="F3758" s="10"/>
      <c r="G3758" s="10"/>
    </row>
    <row r="3759" spans="3:7" x14ac:dyDescent="0.15">
      <c r="C3759" s="27"/>
      <c r="D3759" s="27"/>
      <c r="F3759" s="10"/>
      <c r="G3759" s="10"/>
    </row>
    <row r="3760" spans="3:7" x14ac:dyDescent="0.15">
      <c r="C3760" s="27"/>
      <c r="D3760" s="27"/>
      <c r="F3760" s="10"/>
      <c r="G3760" s="10"/>
    </row>
    <row r="3761" spans="3:7" x14ac:dyDescent="0.15">
      <c r="C3761" s="27"/>
      <c r="D3761" s="27"/>
      <c r="F3761" s="10"/>
      <c r="G3761" s="10"/>
    </row>
    <row r="3762" spans="3:7" x14ac:dyDescent="0.15">
      <c r="C3762" s="27"/>
      <c r="D3762" s="27"/>
      <c r="F3762" s="10"/>
      <c r="G3762" s="10"/>
    </row>
    <row r="3763" spans="3:7" x14ac:dyDescent="0.15">
      <c r="C3763" s="27"/>
      <c r="D3763" s="27"/>
      <c r="F3763" s="10"/>
      <c r="G3763" s="10"/>
    </row>
    <row r="3764" spans="3:7" x14ac:dyDescent="0.15">
      <c r="C3764" s="27"/>
      <c r="D3764" s="27"/>
      <c r="F3764" s="10"/>
      <c r="G3764" s="10"/>
    </row>
    <row r="3765" spans="3:7" x14ac:dyDescent="0.15">
      <c r="C3765" s="27"/>
      <c r="D3765" s="27"/>
      <c r="F3765" s="10"/>
      <c r="G3765" s="10"/>
    </row>
    <row r="3766" spans="3:7" x14ac:dyDescent="0.15">
      <c r="C3766" s="27"/>
      <c r="D3766" s="27"/>
      <c r="F3766" s="10"/>
      <c r="G3766" s="10"/>
    </row>
    <row r="3767" spans="3:7" x14ac:dyDescent="0.15">
      <c r="C3767" s="27"/>
      <c r="D3767" s="27"/>
      <c r="F3767" s="10"/>
      <c r="G3767" s="10"/>
    </row>
    <row r="3768" spans="3:7" x14ac:dyDescent="0.15">
      <c r="C3768" s="27"/>
      <c r="D3768" s="27"/>
      <c r="F3768" s="10"/>
      <c r="G3768" s="10"/>
    </row>
    <row r="3769" spans="3:7" x14ac:dyDescent="0.15">
      <c r="C3769" s="27"/>
      <c r="D3769" s="27"/>
      <c r="F3769" s="10"/>
      <c r="G3769" s="10"/>
    </row>
    <row r="3770" spans="3:7" x14ac:dyDescent="0.15">
      <c r="C3770" s="27"/>
      <c r="D3770" s="27"/>
      <c r="F3770" s="10"/>
      <c r="G3770" s="10"/>
    </row>
    <row r="3771" spans="3:7" x14ac:dyDescent="0.15">
      <c r="C3771" s="27"/>
      <c r="D3771" s="27"/>
      <c r="F3771" s="10"/>
      <c r="G3771" s="10"/>
    </row>
    <row r="3772" spans="3:7" x14ac:dyDescent="0.15">
      <c r="C3772" s="27"/>
      <c r="D3772" s="27"/>
      <c r="F3772" s="10"/>
      <c r="G3772" s="10"/>
    </row>
    <row r="3773" spans="3:7" x14ac:dyDescent="0.15">
      <c r="C3773" s="27"/>
      <c r="D3773" s="27"/>
      <c r="F3773" s="10"/>
      <c r="G3773" s="10"/>
    </row>
    <row r="3774" spans="3:7" x14ac:dyDescent="0.15">
      <c r="C3774" s="27"/>
      <c r="D3774" s="27"/>
      <c r="F3774" s="10"/>
      <c r="G3774" s="10"/>
    </row>
    <row r="3775" spans="3:7" x14ac:dyDescent="0.15">
      <c r="C3775" s="27"/>
      <c r="D3775" s="27"/>
      <c r="F3775" s="10"/>
      <c r="G3775" s="10"/>
    </row>
    <row r="3776" spans="3:7" x14ac:dyDescent="0.15">
      <c r="C3776" s="27"/>
      <c r="D3776" s="27"/>
      <c r="F3776" s="10"/>
      <c r="G3776" s="10"/>
    </row>
    <row r="3777" spans="3:7" x14ac:dyDescent="0.15">
      <c r="C3777" s="27"/>
      <c r="D3777" s="27"/>
      <c r="F3777" s="10"/>
      <c r="G3777" s="10"/>
    </row>
    <row r="3778" spans="3:7" x14ac:dyDescent="0.15">
      <c r="C3778" s="27"/>
      <c r="D3778" s="27"/>
      <c r="F3778" s="10"/>
      <c r="G3778" s="10"/>
    </row>
    <row r="3779" spans="3:7" x14ac:dyDescent="0.15">
      <c r="C3779" s="27"/>
      <c r="D3779" s="27"/>
      <c r="F3779" s="10"/>
      <c r="G3779" s="10"/>
    </row>
    <row r="3780" spans="3:7" x14ac:dyDescent="0.15">
      <c r="C3780" s="27"/>
      <c r="D3780" s="27"/>
      <c r="F3780" s="10"/>
      <c r="G3780" s="10"/>
    </row>
    <row r="3781" spans="3:7" x14ac:dyDescent="0.15">
      <c r="C3781" s="27"/>
      <c r="D3781" s="27"/>
      <c r="F3781" s="10"/>
      <c r="G3781" s="10"/>
    </row>
    <row r="3782" spans="3:7" x14ac:dyDescent="0.15">
      <c r="C3782" s="27"/>
      <c r="D3782" s="27"/>
      <c r="F3782" s="10"/>
      <c r="G3782" s="10"/>
    </row>
    <row r="3783" spans="3:7" x14ac:dyDescent="0.15">
      <c r="C3783" s="27"/>
      <c r="D3783" s="27"/>
      <c r="F3783" s="10"/>
      <c r="G3783" s="10"/>
    </row>
    <row r="3784" spans="3:7" x14ac:dyDescent="0.15">
      <c r="C3784" s="27"/>
      <c r="D3784" s="27"/>
      <c r="F3784" s="10"/>
      <c r="G3784" s="10"/>
    </row>
    <row r="3785" spans="3:7" x14ac:dyDescent="0.15">
      <c r="C3785" s="27"/>
      <c r="D3785" s="27"/>
      <c r="F3785" s="10"/>
      <c r="G3785" s="10"/>
    </row>
    <row r="3786" spans="3:7" x14ac:dyDescent="0.15">
      <c r="C3786" s="27"/>
      <c r="D3786" s="27"/>
      <c r="F3786" s="10"/>
      <c r="G3786" s="10"/>
    </row>
    <row r="3787" spans="3:7" x14ac:dyDescent="0.15">
      <c r="C3787" s="27"/>
      <c r="D3787" s="27"/>
      <c r="F3787" s="10"/>
      <c r="G3787" s="10"/>
    </row>
    <row r="3788" spans="3:7" x14ac:dyDescent="0.15">
      <c r="C3788" s="27"/>
      <c r="D3788" s="27"/>
      <c r="F3788" s="10"/>
      <c r="G3788" s="10"/>
    </row>
    <row r="3789" spans="3:7" x14ac:dyDescent="0.15">
      <c r="C3789" s="27"/>
      <c r="D3789" s="27"/>
      <c r="F3789" s="10"/>
      <c r="G3789" s="10"/>
    </row>
    <row r="3790" spans="3:7" x14ac:dyDescent="0.15">
      <c r="C3790" s="27"/>
      <c r="D3790" s="27"/>
      <c r="F3790" s="10"/>
      <c r="G3790" s="10"/>
    </row>
    <row r="3791" spans="3:7" x14ac:dyDescent="0.15">
      <c r="C3791" s="27"/>
      <c r="D3791" s="27"/>
      <c r="F3791" s="10"/>
      <c r="G3791" s="10"/>
    </row>
    <row r="3792" spans="3:7" x14ac:dyDescent="0.15">
      <c r="C3792" s="27"/>
      <c r="D3792" s="27"/>
      <c r="F3792" s="10"/>
      <c r="G3792" s="10"/>
    </row>
    <row r="3793" spans="3:7" x14ac:dyDescent="0.15">
      <c r="C3793" s="27"/>
      <c r="D3793" s="27"/>
      <c r="F3793" s="10"/>
      <c r="G3793" s="10"/>
    </row>
    <row r="3794" spans="3:7" x14ac:dyDescent="0.15">
      <c r="C3794" s="27"/>
      <c r="D3794" s="27"/>
      <c r="F3794" s="10"/>
      <c r="G3794" s="10"/>
    </row>
    <row r="3795" spans="3:7" x14ac:dyDescent="0.15">
      <c r="C3795" s="27"/>
      <c r="D3795" s="27"/>
      <c r="F3795" s="10"/>
      <c r="G3795" s="10"/>
    </row>
    <row r="3796" spans="3:7" x14ac:dyDescent="0.15">
      <c r="C3796" s="27"/>
      <c r="D3796" s="27"/>
      <c r="F3796" s="10"/>
      <c r="G3796" s="10"/>
    </row>
    <row r="3797" spans="3:7" x14ac:dyDescent="0.15">
      <c r="C3797" s="27"/>
      <c r="D3797" s="27"/>
      <c r="F3797" s="10"/>
      <c r="G3797" s="10"/>
    </row>
    <row r="3798" spans="3:7" x14ac:dyDescent="0.15">
      <c r="C3798" s="27"/>
      <c r="D3798" s="27"/>
      <c r="F3798" s="10"/>
      <c r="G3798" s="10"/>
    </row>
    <row r="3799" spans="3:7" x14ac:dyDescent="0.15">
      <c r="C3799" s="27"/>
      <c r="D3799" s="27"/>
      <c r="F3799" s="10"/>
      <c r="G3799" s="10"/>
    </row>
    <row r="3800" spans="3:7" x14ac:dyDescent="0.15">
      <c r="C3800" s="27"/>
      <c r="D3800" s="27"/>
      <c r="F3800" s="10"/>
      <c r="G3800" s="10"/>
    </row>
    <row r="3801" spans="3:7" x14ac:dyDescent="0.15">
      <c r="C3801" s="27"/>
      <c r="D3801" s="27"/>
      <c r="F3801" s="10"/>
      <c r="G3801" s="10"/>
    </row>
    <row r="3802" spans="3:7" x14ac:dyDescent="0.15">
      <c r="C3802" s="27"/>
      <c r="D3802" s="27"/>
      <c r="F3802" s="10"/>
      <c r="G3802" s="10"/>
    </row>
    <row r="3803" spans="3:7" x14ac:dyDescent="0.15">
      <c r="C3803" s="27"/>
      <c r="D3803" s="27"/>
      <c r="F3803" s="10"/>
      <c r="G3803" s="10"/>
    </row>
    <row r="3804" spans="3:7" x14ac:dyDescent="0.15">
      <c r="C3804" s="27"/>
      <c r="D3804" s="27"/>
      <c r="F3804" s="10"/>
      <c r="G3804" s="10"/>
    </row>
    <row r="3805" spans="3:7" x14ac:dyDescent="0.15">
      <c r="C3805" s="27"/>
      <c r="D3805" s="27"/>
      <c r="F3805" s="10"/>
      <c r="G3805" s="10"/>
    </row>
    <row r="3806" spans="3:7" x14ac:dyDescent="0.15">
      <c r="C3806" s="27"/>
      <c r="D3806" s="27"/>
      <c r="F3806" s="10"/>
      <c r="G3806" s="10"/>
    </row>
    <row r="3807" spans="3:7" x14ac:dyDescent="0.15">
      <c r="C3807" s="27"/>
      <c r="D3807" s="27"/>
      <c r="F3807" s="10"/>
      <c r="G3807" s="10"/>
    </row>
    <row r="3808" spans="3:7" x14ac:dyDescent="0.15">
      <c r="C3808" s="27"/>
      <c r="D3808" s="27"/>
      <c r="F3808" s="10"/>
      <c r="G3808" s="10"/>
    </row>
    <row r="3809" spans="3:7" x14ac:dyDescent="0.15">
      <c r="C3809" s="27"/>
      <c r="D3809" s="27"/>
      <c r="F3809" s="10"/>
      <c r="G3809" s="10"/>
    </row>
    <row r="3810" spans="3:7" x14ac:dyDescent="0.15">
      <c r="C3810" s="27"/>
      <c r="D3810" s="27"/>
      <c r="F3810" s="10"/>
      <c r="G3810" s="10"/>
    </row>
    <row r="3811" spans="3:7" x14ac:dyDescent="0.15">
      <c r="C3811" s="27"/>
      <c r="D3811" s="27"/>
      <c r="F3811" s="10"/>
      <c r="G3811" s="10"/>
    </row>
    <row r="3812" spans="3:7" x14ac:dyDescent="0.15">
      <c r="C3812" s="27"/>
      <c r="D3812" s="27"/>
      <c r="F3812" s="10"/>
      <c r="G3812" s="10"/>
    </row>
    <row r="3813" spans="3:7" x14ac:dyDescent="0.15">
      <c r="C3813" s="27"/>
      <c r="D3813" s="27"/>
      <c r="F3813" s="10"/>
      <c r="G3813" s="10"/>
    </row>
    <row r="3814" spans="3:7" x14ac:dyDescent="0.15">
      <c r="C3814" s="27"/>
      <c r="D3814" s="27"/>
      <c r="F3814" s="10"/>
      <c r="G3814" s="10"/>
    </row>
    <row r="3815" spans="3:7" x14ac:dyDescent="0.15">
      <c r="C3815" s="27"/>
      <c r="D3815" s="27"/>
      <c r="F3815" s="10"/>
      <c r="G3815" s="10"/>
    </row>
    <row r="3816" spans="3:7" x14ac:dyDescent="0.15">
      <c r="C3816" s="27"/>
      <c r="D3816" s="27"/>
      <c r="F3816" s="10"/>
      <c r="G3816" s="10"/>
    </row>
    <row r="3817" spans="3:7" x14ac:dyDescent="0.15">
      <c r="C3817" s="27"/>
      <c r="D3817" s="27"/>
      <c r="F3817" s="10"/>
      <c r="G3817" s="10"/>
    </row>
    <row r="3818" spans="3:7" x14ac:dyDescent="0.15">
      <c r="C3818" s="27"/>
      <c r="D3818" s="27"/>
      <c r="F3818" s="10"/>
      <c r="G3818" s="10"/>
    </row>
    <row r="3819" spans="3:7" x14ac:dyDescent="0.15">
      <c r="C3819" s="27"/>
      <c r="D3819" s="27"/>
      <c r="F3819" s="10"/>
      <c r="G3819" s="10"/>
    </row>
    <row r="3820" spans="3:7" x14ac:dyDescent="0.15">
      <c r="C3820" s="27"/>
      <c r="D3820" s="27"/>
      <c r="F3820" s="10"/>
      <c r="G3820" s="10"/>
    </row>
    <row r="3821" spans="3:7" x14ac:dyDescent="0.15">
      <c r="C3821" s="27"/>
      <c r="D3821" s="27"/>
      <c r="F3821" s="10"/>
      <c r="G3821" s="10"/>
    </row>
    <row r="3822" spans="3:7" x14ac:dyDescent="0.15">
      <c r="C3822" s="27"/>
      <c r="D3822" s="27"/>
      <c r="F3822" s="10"/>
      <c r="G3822" s="10"/>
    </row>
    <row r="3823" spans="3:7" x14ac:dyDescent="0.15">
      <c r="C3823" s="27"/>
      <c r="D3823" s="27"/>
      <c r="F3823" s="10"/>
      <c r="G3823" s="10"/>
    </row>
    <row r="3824" spans="3:7" x14ac:dyDescent="0.15">
      <c r="C3824" s="27"/>
      <c r="D3824" s="27"/>
      <c r="F3824" s="10"/>
      <c r="G3824" s="10"/>
    </row>
    <row r="3825" spans="3:7" x14ac:dyDescent="0.15">
      <c r="C3825" s="27"/>
      <c r="D3825" s="27"/>
      <c r="F3825" s="10"/>
      <c r="G3825" s="10"/>
    </row>
    <row r="3826" spans="3:7" x14ac:dyDescent="0.15">
      <c r="C3826" s="27"/>
      <c r="D3826" s="27"/>
      <c r="F3826" s="10"/>
      <c r="G3826" s="10"/>
    </row>
    <row r="3827" spans="3:7" x14ac:dyDescent="0.15">
      <c r="C3827" s="27"/>
      <c r="D3827" s="27"/>
      <c r="F3827" s="10"/>
      <c r="G3827" s="10"/>
    </row>
    <row r="3828" spans="3:7" x14ac:dyDescent="0.15">
      <c r="C3828" s="27"/>
      <c r="D3828" s="27"/>
      <c r="F3828" s="10"/>
      <c r="G3828" s="10"/>
    </row>
    <row r="3829" spans="3:7" x14ac:dyDescent="0.15">
      <c r="C3829" s="27"/>
      <c r="D3829" s="27"/>
      <c r="F3829" s="10"/>
      <c r="G3829" s="10"/>
    </row>
    <row r="3830" spans="3:7" x14ac:dyDescent="0.15">
      <c r="C3830" s="27"/>
      <c r="D3830" s="27"/>
      <c r="F3830" s="10"/>
      <c r="G3830" s="10"/>
    </row>
    <row r="3831" spans="3:7" x14ac:dyDescent="0.15">
      <c r="C3831" s="27"/>
      <c r="D3831" s="27"/>
      <c r="F3831" s="10"/>
      <c r="G3831" s="10"/>
    </row>
    <row r="3832" spans="3:7" x14ac:dyDescent="0.15">
      <c r="C3832" s="27"/>
      <c r="D3832" s="27"/>
      <c r="F3832" s="10"/>
      <c r="G3832" s="10"/>
    </row>
    <row r="3833" spans="3:7" x14ac:dyDescent="0.15">
      <c r="C3833" s="27"/>
      <c r="D3833" s="27"/>
      <c r="F3833" s="10"/>
      <c r="G3833" s="10"/>
    </row>
    <row r="3834" spans="3:7" x14ac:dyDescent="0.15">
      <c r="C3834" s="27"/>
      <c r="D3834" s="27"/>
      <c r="F3834" s="10"/>
      <c r="G3834" s="10"/>
    </row>
    <row r="3835" spans="3:7" x14ac:dyDescent="0.15">
      <c r="C3835" s="27"/>
      <c r="D3835" s="27"/>
      <c r="F3835" s="10"/>
      <c r="G3835" s="10"/>
    </row>
    <row r="3836" spans="3:7" x14ac:dyDescent="0.15">
      <c r="C3836" s="27"/>
      <c r="D3836" s="27"/>
      <c r="F3836" s="10"/>
      <c r="G3836" s="10"/>
    </row>
    <row r="3837" spans="3:7" x14ac:dyDescent="0.15">
      <c r="C3837" s="27"/>
      <c r="D3837" s="27"/>
      <c r="F3837" s="10"/>
      <c r="G3837" s="10"/>
    </row>
    <row r="3838" spans="3:7" x14ac:dyDescent="0.15">
      <c r="C3838" s="27"/>
      <c r="D3838" s="27"/>
      <c r="F3838" s="10"/>
      <c r="G3838" s="10"/>
    </row>
    <row r="3839" spans="3:7" x14ac:dyDescent="0.15">
      <c r="C3839" s="27"/>
      <c r="D3839" s="27"/>
      <c r="F3839" s="10"/>
      <c r="G3839" s="10"/>
    </row>
    <row r="3840" spans="3:7" x14ac:dyDescent="0.15">
      <c r="C3840" s="27"/>
      <c r="D3840" s="27"/>
      <c r="F3840" s="10"/>
      <c r="G3840" s="10"/>
    </row>
    <row r="3841" spans="3:7" x14ac:dyDescent="0.15">
      <c r="C3841" s="27"/>
      <c r="D3841" s="27"/>
      <c r="F3841" s="10"/>
      <c r="G3841" s="10"/>
    </row>
    <row r="3842" spans="3:7" x14ac:dyDescent="0.15">
      <c r="C3842" s="27"/>
      <c r="D3842" s="27"/>
      <c r="F3842" s="10"/>
      <c r="G3842" s="10"/>
    </row>
    <row r="3843" spans="3:7" x14ac:dyDescent="0.15">
      <c r="C3843" s="27"/>
      <c r="D3843" s="27"/>
      <c r="F3843" s="10"/>
      <c r="G3843" s="10"/>
    </row>
    <row r="3844" spans="3:7" x14ac:dyDescent="0.15">
      <c r="C3844" s="27"/>
      <c r="D3844" s="27"/>
      <c r="F3844" s="10"/>
      <c r="G3844" s="10"/>
    </row>
    <row r="3845" spans="3:7" x14ac:dyDescent="0.15">
      <c r="C3845" s="27"/>
      <c r="D3845" s="27"/>
      <c r="F3845" s="10"/>
      <c r="G3845" s="10"/>
    </row>
    <row r="3846" spans="3:7" x14ac:dyDescent="0.15">
      <c r="C3846" s="27"/>
      <c r="D3846" s="27"/>
      <c r="F3846" s="10"/>
      <c r="G3846" s="10"/>
    </row>
    <row r="3847" spans="3:7" x14ac:dyDescent="0.15">
      <c r="C3847" s="27"/>
      <c r="D3847" s="27"/>
      <c r="F3847" s="10"/>
      <c r="G3847" s="10"/>
    </row>
    <row r="3848" spans="3:7" x14ac:dyDescent="0.15">
      <c r="C3848" s="27"/>
      <c r="D3848" s="27"/>
      <c r="F3848" s="10"/>
      <c r="G3848" s="10"/>
    </row>
    <row r="3849" spans="3:7" x14ac:dyDescent="0.15">
      <c r="C3849" s="27"/>
      <c r="D3849" s="27"/>
      <c r="F3849" s="10"/>
      <c r="G3849" s="10"/>
    </row>
    <row r="3850" spans="3:7" x14ac:dyDescent="0.15">
      <c r="C3850" s="27"/>
      <c r="D3850" s="27"/>
      <c r="F3850" s="10"/>
      <c r="G3850" s="10"/>
    </row>
    <row r="3851" spans="3:7" x14ac:dyDescent="0.15">
      <c r="C3851" s="27"/>
      <c r="D3851" s="27"/>
      <c r="F3851" s="10"/>
      <c r="G3851" s="10"/>
    </row>
    <row r="3852" spans="3:7" x14ac:dyDescent="0.15">
      <c r="C3852" s="27"/>
      <c r="D3852" s="27"/>
      <c r="F3852" s="10"/>
      <c r="G3852" s="10"/>
    </row>
    <row r="3853" spans="3:7" x14ac:dyDescent="0.15">
      <c r="C3853" s="27"/>
      <c r="D3853" s="27"/>
      <c r="F3853" s="10"/>
      <c r="G3853" s="10"/>
    </row>
    <row r="3854" spans="3:7" x14ac:dyDescent="0.15">
      <c r="C3854" s="27"/>
      <c r="D3854" s="27"/>
      <c r="F3854" s="10"/>
      <c r="G3854" s="10"/>
    </row>
    <row r="3855" spans="3:7" x14ac:dyDescent="0.15">
      <c r="C3855" s="27"/>
      <c r="D3855" s="27"/>
      <c r="F3855" s="10"/>
      <c r="G3855" s="10"/>
    </row>
    <row r="3856" spans="3:7" x14ac:dyDescent="0.15">
      <c r="C3856" s="27"/>
      <c r="D3856" s="27"/>
      <c r="F3856" s="10"/>
      <c r="G3856" s="10"/>
    </row>
    <row r="3857" spans="3:7" x14ac:dyDescent="0.15">
      <c r="C3857" s="27"/>
      <c r="D3857" s="27"/>
      <c r="F3857" s="10"/>
      <c r="G3857" s="10"/>
    </row>
    <row r="3858" spans="3:7" x14ac:dyDescent="0.15">
      <c r="C3858" s="27"/>
      <c r="D3858" s="27"/>
      <c r="F3858" s="10"/>
      <c r="G3858" s="10"/>
    </row>
    <row r="3859" spans="3:7" x14ac:dyDescent="0.15">
      <c r="C3859" s="27"/>
      <c r="D3859" s="27"/>
      <c r="F3859" s="10"/>
      <c r="G3859" s="10"/>
    </row>
    <row r="3860" spans="3:7" x14ac:dyDescent="0.15">
      <c r="C3860" s="27"/>
      <c r="D3860" s="27"/>
      <c r="F3860" s="10"/>
      <c r="G3860" s="10"/>
    </row>
    <row r="3861" spans="3:7" x14ac:dyDescent="0.15">
      <c r="C3861" s="27"/>
      <c r="D3861" s="27"/>
      <c r="F3861" s="10"/>
      <c r="G3861" s="10"/>
    </row>
    <row r="3862" spans="3:7" x14ac:dyDescent="0.15">
      <c r="C3862" s="27"/>
      <c r="D3862" s="27"/>
      <c r="F3862" s="10"/>
      <c r="G3862" s="10"/>
    </row>
    <row r="3863" spans="3:7" x14ac:dyDescent="0.15">
      <c r="C3863" s="27"/>
      <c r="D3863" s="27"/>
      <c r="F3863" s="10"/>
      <c r="G3863" s="10"/>
    </row>
    <row r="3864" spans="3:7" x14ac:dyDescent="0.15">
      <c r="C3864" s="27"/>
      <c r="D3864" s="27"/>
      <c r="F3864" s="10"/>
      <c r="G3864" s="10"/>
    </row>
    <row r="3865" spans="3:7" x14ac:dyDescent="0.15">
      <c r="C3865" s="27"/>
      <c r="D3865" s="27"/>
      <c r="F3865" s="10"/>
      <c r="G3865" s="10"/>
    </row>
    <row r="3866" spans="3:7" x14ac:dyDescent="0.15">
      <c r="C3866" s="27"/>
      <c r="D3866" s="27"/>
      <c r="F3866" s="10"/>
      <c r="G3866" s="10"/>
    </row>
    <row r="3867" spans="3:7" x14ac:dyDescent="0.15">
      <c r="C3867" s="27"/>
      <c r="D3867" s="27"/>
      <c r="F3867" s="10"/>
      <c r="G3867" s="10"/>
    </row>
    <row r="3868" spans="3:7" x14ac:dyDescent="0.15">
      <c r="C3868" s="27"/>
      <c r="D3868" s="27"/>
      <c r="F3868" s="10"/>
      <c r="G3868" s="10"/>
    </row>
    <row r="3869" spans="3:7" x14ac:dyDescent="0.15">
      <c r="C3869" s="27"/>
      <c r="D3869" s="27"/>
      <c r="F3869" s="10"/>
      <c r="G3869" s="10"/>
    </row>
    <row r="3870" spans="3:7" x14ac:dyDescent="0.15">
      <c r="C3870" s="27"/>
      <c r="D3870" s="27"/>
      <c r="F3870" s="10"/>
      <c r="G3870" s="10"/>
    </row>
    <row r="3871" spans="3:7" x14ac:dyDescent="0.15">
      <c r="C3871" s="27"/>
      <c r="D3871" s="27"/>
      <c r="F3871" s="10"/>
      <c r="G3871" s="10"/>
    </row>
    <row r="3872" spans="3:7" x14ac:dyDescent="0.15">
      <c r="C3872" s="27"/>
      <c r="D3872" s="27"/>
      <c r="F3872" s="10"/>
      <c r="G3872" s="10"/>
    </row>
    <row r="3873" spans="3:7" x14ac:dyDescent="0.15">
      <c r="C3873" s="27"/>
      <c r="D3873" s="27"/>
      <c r="F3873" s="10"/>
      <c r="G3873" s="10"/>
    </row>
    <row r="3874" spans="3:7" x14ac:dyDescent="0.15">
      <c r="C3874" s="27"/>
      <c r="D3874" s="27"/>
      <c r="F3874" s="10"/>
      <c r="G3874" s="10"/>
    </row>
    <row r="3875" spans="3:7" x14ac:dyDescent="0.15">
      <c r="C3875" s="27"/>
      <c r="D3875" s="27"/>
      <c r="F3875" s="10"/>
      <c r="G3875" s="10"/>
    </row>
    <row r="3876" spans="3:7" x14ac:dyDescent="0.15">
      <c r="C3876" s="27"/>
      <c r="D3876" s="27"/>
      <c r="F3876" s="10"/>
      <c r="G3876" s="10"/>
    </row>
    <row r="3877" spans="3:7" x14ac:dyDescent="0.15">
      <c r="C3877" s="27"/>
      <c r="D3877" s="27"/>
      <c r="F3877" s="10"/>
      <c r="G3877" s="10"/>
    </row>
    <row r="3878" spans="3:7" x14ac:dyDescent="0.15">
      <c r="C3878" s="27"/>
      <c r="D3878" s="27"/>
      <c r="F3878" s="10"/>
      <c r="G3878" s="10"/>
    </row>
    <row r="3879" spans="3:7" x14ac:dyDescent="0.15">
      <c r="C3879" s="27"/>
      <c r="D3879" s="27"/>
      <c r="F3879" s="10"/>
      <c r="G3879" s="10"/>
    </row>
    <row r="3880" spans="3:7" x14ac:dyDescent="0.15">
      <c r="C3880" s="27"/>
      <c r="D3880" s="27"/>
      <c r="F3880" s="10"/>
      <c r="G3880" s="10"/>
    </row>
    <row r="3881" spans="3:7" x14ac:dyDescent="0.15">
      <c r="C3881" s="27"/>
      <c r="D3881" s="27"/>
      <c r="F3881" s="10"/>
      <c r="G3881" s="10"/>
    </row>
    <row r="3882" spans="3:7" x14ac:dyDescent="0.15">
      <c r="C3882" s="27"/>
      <c r="D3882" s="27"/>
      <c r="F3882" s="10"/>
      <c r="G3882" s="10"/>
    </row>
    <row r="3883" spans="3:7" x14ac:dyDescent="0.15">
      <c r="C3883" s="27"/>
      <c r="D3883" s="27"/>
      <c r="F3883" s="10"/>
      <c r="G3883" s="10"/>
    </row>
    <row r="3884" spans="3:7" x14ac:dyDescent="0.15">
      <c r="C3884" s="27"/>
      <c r="D3884" s="27"/>
      <c r="F3884" s="10"/>
      <c r="G3884" s="10"/>
    </row>
    <row r="3885" spans="3:7" x14ac:dyDescent="0.15">
      <c r="C3885" s="27"/>
      <c r="D3885" s="27"/>
      <c r="F3885" s="10"/>
      <c r="G3885" s="10"/>
    </row>
    <row r="3886" spans="3:7" x14ac:dyDescent="0.15">
      <c r="C3886" s="27"/>
      <c r="D3886" s="27"/>
      <c r="F3886" s="10"/>
      <c r="G3886" s="10"/>
    </row>
    <row r="3887" spans="3:7" x14ac:dyDescent="0.15">
      <c r="C3887" s="27"/>
      <c r="D3887" s="27"/>
      <c r="F3887" s="10"/>
      <c r="G3887" s="10"/>
    </row>
    <row r="3888" spans="3:7" x14ac:dyDescent="0.15">
      <c r="C3888" s="27"/>
      <c r="D3888" s="27"/>
      <c r="F3888" s="10"/>
      <c r="G3888" s="10"/>
    </row>
    <row r="3889" spans="3:7" x14ac:dyDescent="0.15">
      <c r="C3889" s="27"/>
      <c r="D3889" s="27"/>
      <c r="F3889" s="10"/>
      <c r="G3889" s="10"/>
    </row>
    <row r="3890" spans="3:7" x14ac:dyDescent="0.15">
      <c r="C3890" s="27"/>
      <c r="D3890" s="27"/>
      <c r="F3890" s="10"/>
      <c r="G3890" s="10"/>
    </row>
    <row r="3891" spans="3:7" x14ac:dyDescent="0.15">
      <c r="C3891" s="27"/>
      <c r="D3891" s="27"/>
      <c r="F3891" s="10"/>
      <c r="G3891" s="10"/>
    </row>
    <row r="3892" spans="3:7" x14ac:dyDescent="0.15">
      <c r="C3892" s="27"/>
      <c r="D3892" s="27"/>
      <c r="F3892" s="10"/>
      <c r="G3892" s="10"/>
    </row>
    <row r="3893" spans="3:7" x14ac:dyDescent="0.15">
      <c r="C3893" s="27"/>
      <c r="D3893" s="27"/>
      <c r="F3893" s="10"/>
      <c r="G3893" s="10"/>
    </row>
    <row r="3894" spans="3:7" x14ac:dyDescent="0.15">
      <c r="C3894" s="27"/>
      <c r="D3894" s="27"/>
      <c r="F3894" s="10"/>
      <c r="G3894" s="10"/>
    </row>
    <row r="3895" spans="3:7" x14ac:dyDescent="0.15">
      <c r="C3895" s="27"/>
      <c r="D3895" s="27"/>
      <c r="F3895" s="10"/>
      <c r="G3895" s="10"/>
    </row>
    <row r="3896" spans="3:7" x14ac:dyDescent="0.15">
      <c r="C3896" s="27"/>
      <c r="D3896" s="27"/>
      <c r="F3896" s="10"/>
      <c r="G3896" s="10"/>
    </row>
    <row r="3897" spans="3:7" x14ac:dyDescent="0.15">
      <c r="C3897" s="27"/>
      <c r="D3897" s="27"/>
      <c r="F3897" s="10"/>
      <c r="G3897" s="10"/>
    </row>
    <row r="3898" spans="3:7" x14ac:dyDescent="0.15">
      <c r="C3898" s="27"/>
      <c r="D3898" s="27"/>
      <c r="F3898" s="10"/>
      <c r="G3898" s="10"/>
    </row>
    <row r="3899" spans="3:7" x14ac:dyDescent="0.15">
      <c r="C3899" s="27"/>
      <c r="D3899" s="27"/>
      <c r="F3899" s="10"/>
      <c r="G3899" s="10"/>
    </row>
    <row r="3900" spans="3:7" x14ac:dyDescent="0.15">
      <c r="C3900" s="27"/>
      <c r="D3900" s="27"/>
      <c r="F3900" s="10"/>
      <c r="G3900" s="10"/>
    </row>
    <row r="3901" spans="3:7" x14ac:dyDescent="0.15">
      <c r="C3901" s="27"/>
      <c r="D3901" s="27"/>
      <c r="F3901" s="10"/>
      <c r="G3901" s="10"/>
    </row>
    <row r="3902" spans="3:7" x14ac:dyDescent="0.15">
      <c r="C3902" s="27"/>
      <c r="D3902" s="27"/>
      <c r="F3902" s="10"/>
      <c r="G3902" s="10"/>
    </row>
    <row r="3903" spans="3:7" x14ac:dyDescent="0.15">
      <c r="C3903" s="27"/>
      <c r="D3903" s="27"/>
      <c r="F3903" s="10"/>
      <c r="G3903" s="10"/>
    </row>
    <row r="3904" spans="3:7" x14ac:dyDescent="0.15">
      <c r="C3904" s="27"/>
      <c r="D3904" s="27"/>
      <c r="F3904" s="10"/>
      <c r="G3904" s="10"/>
    </row>
    <row r="3905" spans="3:7" x14ac:dyDescent="0.15">
      <c r="C3905" s="27"/>
      <c r="D3905" s="27"/>
      <c r="F3905" s="10"/>
      <c r="G3905" s="10"/>
    </row>
    <row r="3906" spans="3:7" x14ac:dyDescent="0.15">
      <c r="C3906" s="27"/>
      <c r="D3906" s="27"/>
      <c r="F3906" s="10"/>
      <c r="G3906" s="10"/>
    </row>
    <row r="3907" spans="3:7" x14ac:dyDescent="0.15">
      <c r="C3907" s="27"/>
      <c r="D3907" s="27"/>
      <c r="F3907" s="10"/>
      <c r="G3907" s="10"/>
    </row>
    <row r="3908" spans="3:7" x14ac:dyDescent="0.15">
      <c r="C3908" s="27"/>
      <c r="D3908" s="27"/>
      <c r="F3908" s="10"/>
      <c r="G3908" s="10"/>
    </row>
    <row r="3909" spans="3:7" x14ac:dyDescent="0.15">
      <c r="C3909" s="27"/>
      <c r="D3909" s="27"/>
      <c r="F3909" s="10"/>
      <c r="G3909" s="10"/>
    </row>
    <row r="3910" spans="3:7" x14ac:dyDescent="0.15">
      <c r="C3910" s="27"/>
      <c r="D3910" s="27"/>
      <c r="F3910" s="10"/>
      <c r="G3910" s="10"/>
    </row>
    <row r="3911" spans="3:7" x14ac:dyDescent="0.15">
      <c r="C3911" s="27"/>
      <c r="D3911" s="27"/>
      <c r="F3911" s="10"/>
      <c r="G3911" s="10"/>
    </row>
    <row r="3912" spans="3:7" x14ac:dyDescent="0.15">
      <c r="C3912" s="27"/>
      <c r="D3912" s="27"/>
      <c r="F3912" s="10"/>
      <c r="G3912" s="10"/>
    </row>
    <row r="3913" spans="3:7" x14ac:dyDescent="0.15">
      <c r="C3913" s="27"/>
      <c r="D3913" s="27"/>
      <c r="F3913" s="10"/>
      <c r="G3913" s="10"/>
    </row>
    <row r="3914" spans="3:7" x14ac:dyDescent="0.15">
      <c r="C3914" s="27"/>
      <c r="D3914" s="27"/>
      <c r="F3914" s="10"/>
      <c r="G3914" s="10"/>
    </row>
    <row r="3915" spans="3:7" x14ac:dyDescent="0.15">
      <c r="C3915" s="27"/>
      <c r="D3915" s="27"/>
      <c r="F3915" s="10"/>
      <c r="G3915" s="10"/>
    </row>
    <row r="3916" spans="3:7" x14ac:dyDescent="0.15">
      <c r="C3916" s="27"/>
      <c r="D3916" s="27"/>
      <c r="F3916" s="10"/>
      <c r="G3916" s="10"/>
    </row>
    <row r="3917" spans="3:7" x14ac:dyDescent="0.15">
      <c r="C3917" s="27"/>
      <c r="D3917" s="27"/>
      <c r="F3917" s="10"/>
      <c r="G3917" s="10"/>
    </row>
    <row r="3918" spans="3:7" x14ac:dyDescent="0.15">
      <c r="C3918" s="27"/>
      <c r="D3918" s="27"/>
      <c r="F3918" s="10"/>
      <c r="G3918" s="10"/>
    </row>
    <row r="3919" spans="3:7" x14ac:dyDescent="0.15">
      <c r="C3919" s="27"/>
      <c r="D3919" s="27"/>
      <c r="F3919" s="10"/>
      <c r="G3919" s="10"/>
    </row>
    <row r="3920" spans="3:7" x14ac:dyDescent="0.15">
      <c r="C3920" s="27"/>
      <c r="D3920" s="27"/>
      <c r="F3920" s="10"/>
      <c r="G3920" s="10"/>
    </row>
    <row r="3921" spans="3:7" x14ac:dyDescent="0.15">
      <c r="C3921" s="27"/>
      <c r="D3921" s="27"/>
      <c r="F3921" s="10"/>
      <c r="G3921" s="10"/>
    </row>
    <row r="3922" spans="3:7" x14ac:dyDescent="0.15">
      <c r="C3922" s="27"/>
      <c r="D3922" s="27"/>
      <c r="F3922" s="10"/>
      <c r="G3922" s="10"/>
    </row>
    <row r="3923" spans="3:7" x14ac:dyDescent="0.15">
      <c r="C3923" s="27"/>
      <c r="D3923" s="27"/>
      <c r="F3923" s="10"/>
      <c r="G3923" s="10"/>
    </row>
    <row r="3924" spans="3:7" x14ac:dyDescent="0.15">
      <c r="C3924" s="27"/>
      <c r="D3924" s="27"/>
      <c r="F3924" s="10"/>
      <c r="G3924" s="10"/>
    </row>
    <row r="3925" spans="3:7" x14ac:dyDescent="0.15">
      <c r="C3925" s="27"/>
      <c r="D3925" s="27"/>
      <c r="F3925" s="10"/>
      <c r="G3925" s="10"/>
    </row>
    <row r="3926" spans="3:7" x14ac:dyDescent="0.15">
      <c r="C3926" s="27"/>
      <c r="D3926" s="27"/>
      <c r="F3926" s="10"/>
      <c r="G3926" s="10"/>
    </row>
    <row r="3927" spans="3:7" x14ac:dyDescent="0.15">
      <c r="C3927" s="27"/>
      <c r="D3927" s="27"/>
      <c r="F3927" s="10"/>
      <c r="G3927" s="10"/>
    </row>
    <row r="3928" spans="3:7" x14ac:dyDescent="0.15">
      <c r="C3928" s="27"/>
      <c r="D3928" s="27"/>
      <c r="F3928" s="10"/>
      <c r="G3928" s="10"/>
    </row>
    <row r="3929" spans="3:7" x14ac:dyDescent="0.15">
      <c r="C3929" s="27"/>
      <c r="D3929" s="27"/>
      <c r="F3929" s="10"/>
      <c r="G3929" s="10"/>
    </row>
    <row r="3930" spans="3:7" x14ac:dyDescent="0.15">
      <c r="C3930" s="27"/>
      <c r="D3930" s="27"/>
      <c r="F3930" s="10"/>
      <c r="G3930" s="10"/>
    </row>
    <row r="3931" spans="3:7" x14ac:dyDescent="0.15">
      <c r="C3931" s="27"/>
      <c r="D3931" s="27"/>
      <c r="F3931" s="10"/>
      <c r="G3931" s="10"/>
    </row>
    <row r="3932" spans="3:7" x14ac:dyDescent="0.15">
      <c r="C3932" s="27"/>
      <c r="D3932" s="27"/>
      <c r="F3932" s="10"/>
      <c r="G3932" s="10"/>
    </row>
    <row r="3933" spans="3:7" x14ac:dyDescent="0.15">
      <c r="C3933" s="27"/>
      <c r="D3933" s="27"/>
      <c r="F3933" s="10"/>
      <c r="G3933" s="10"/>
    </row>
    <row r="3934" spans="3:7" x14ac:dyDescent="0.15">
      <c r="C3934" s="27"/>
      <c r="D3934" s="27"/>
      <c r="F3934" s="10"/>
      <c r="G3934" s="10"/>
    </row>
    <row r="3935" spans="3:7" x14ac:dyDescent="0.15">
      <c r="C3935" s="27"/>
      <c r="D3935" s="27"/>
      <c r="F3935" s="10"/>
      <c r="G3935" s="10"/>
    </row>
    <row r="3936" spans="3:7" x14ac:dyDescent="0.15">
      <c r="C3936" s="27"/>
      <c r="D3936" s="27"/>
      <c r="F3936" s="10"/>
      <c r="G3936" s="10"/>
    </row>
    <row r="3937" spans="3:7" x14ac:dyDescent="0.15">
      <c r="C3937" s="27"/>
      <c r="D3937" s="27"/>
      <c r="F3937" s="10"/>
      <c r="G3937" s="10"/>
    </row>
    <row r="3938" spans="3:7" x14ac:dyDescent="0.15">
      <c r="C3938" s="27"/>
      <c r="D3938" s="27"/>
      <c r="F3938" s="10"/>
      <c r="G3938" s="10"/>
    </row>
    <row r="3939" spans="3:7" x14ac:dyDescent="0.15">
      <c r="C3939" s="27"/>
      <c r="D3939" s="27"/>
      <c r="F3939" s="10"/>
      <c r="G3939" s="10"/>
    </row>
    <row r="3940" spans="3:7" x14ac:dyDescent="0.15">
      <c r="C3940" s="27"/>
      <c r="D3940" s="27"/>
      <c r="F3940" s="10"/>
      <c r="G3940" s="10"/>
    </row>
    <row r="3941" spans="3:7" x14ac:dyDescent="0.15">
      <c r="C3941" s="27"/>
      <c r="D3941" s="27"/>
      <c r="F3941" s="10"/>
      <c r="G3941" s="10"/>
    </row>
    <row r="3942" spans="3:7" x14ac:dyDescent="0.15">
      <c r="C3942" s="27"/>
      <c r="D3942" s="27"/>
      <c r="F3942" s="10"/>
      <c r="G3942" s="10"/>
    </row>
    <row r="3943" spans="3:7" x14ac:dyDescent="0.15">
      <c r="C3943" s="27"/>
      <c r="D3943" s="27"/>
      <c r="F3943" s="10"/>
      <c r="G3943" s="10"/>
    </row>
    <row r="3944" spans="3:7" x14ac:dyDescent="0.15">
      <c r="C3944" s="27"/>
      <c r="D3944" s="27"/>
      <c r="F3944" s="10"/>
      <c r="G3944" s="10"/>
    </row>
    <row r="3945" spans="3:7" x14ac:dyDescent="0.15">
      <c r="C3945" s="27"/>
      <c r="D3945" s="27"/>
      <c r="F3945" s="10"/>
      <c r="G3945" s="10"/>
    </row>
    <row r="3946" spans="3:7" x14ac:dyDescent="0.15">
      <c r="C3946" s="27"/>
      <c r="D3946" s="27"/>
      <c r="F3946" s="10"/>
      <c r="G3946" s="10"/>
    </row>
    <row r="3947" spans="3:7" x14ac:dyDescent="0.15">
      <c r="C3947" s="27"/>
      <c r="D3947" s="27"/>
      <c r="F3947" s="10"/>
      <c r="G3947" s="10"/>
    </row>
    <row r="3948" spans="3:7" x14ac:dyDescent="0.15">
      <c r="C3948" s="27"/>
      <c r="D3948" s="27"/>
      <c r="F3948" s="10"/>
      <c r="G3948" s="10"/>
    </row>
    <row r="3949" spans="3:7" x14ac:dyDescent="0.15">
      <c r="C3949" s="27"/>
      <c r="D3949" s="27"/>
      <c r="F3949" s="10"/>
      <c r="G3949" s="10"/>
    </row>
    <row r="3950" spans="3:7" x14ac:dyDescent="0.15">
      <c r="C3950" s="27"/>
      <c r="D3950" s="27"/>
      <c r="F3950" s="10"/>
      <c r="G3950" s="10"/>
    </row>
    <row r="3951" spans="3:7" x14ac:dyDescent="0.15">
      <c r="C3951" s="27"/>
      <c r="D3951" s="27"/>
      <c r="F3951" s="10"/>
      <c r="G3951" s="10"/>
    </row>
    <row r="3952" spans="3:7" x14ac:dyDescent="0.15">
      <c r="C3952" s="27"/>
      <c r="D3952" s="27"/>
      <c r="F3952" s="10"/>
      <c r="G3952" s="10"/>
    </row>
    <row r="3953" spans="3:7" x14ac:dyDescent="0.15">
      <c r="C3953" s="27"/>
      <c r="D3953" s="27"/>
      <c r="F3953" s="10"/>
      <c r="G3953" s="10"/>
    </row>
    <row r="3954" spans="3:7" x14ac:dyDescent="0.15">
      <c r="C3954" s="27"/>
      <c r="D3954" s="27"/>
      <c r="F3954" s="10"/>
      <c r="G3954" s="10"/>
    </row>
    <row r="3955" spans="3:7" x14ac:dyDescent="0.15">
      <c r="C3955" s="27"/>
      <c r="D3955" s="27"/>
      <c r="F3955" s="10"/>
      <c r="G3955" s="10"/>
    </row>
    <row r="3956" spans="3:7" x14ac:dyDescent="0.15">
      <c r="C3956" s="27"/>
      <c r="D3956" s="27"/>
      <c r="F3956" s="10"/>
      <c r="G3956" s="10"/>
    </row>
    <row r="3957" spans="3:7" x14ac:dyDescent="0.15">
      <c r="C3957" s="27"/>
      <c r="D3957" s="27"/>
      <c r="F3957" s="10"/>
      <c r="G3957" s="10"/>
    </row>
    <row r="3958" spans="3:7" x14ac:dyDescent="0.15">
      <c r="C3958" s="27"/>
      <c r="D3958" s="27"/>
      <c r="F3958" s="10"/>
      <c r="G3958" s="10"/>
    </row>
    <row r="3959" spans="3:7" x14ac:dyDescent="0.15">
      <c r="C3959" s="27"/>
      <c r="D3959" s="27"/>
      <c r="F3959" s="10"/>
      <c r="G3959" s="10"/>
    </row>
    <row r="3960" spans="3:7" x14ac:dyDescent="0.15">
      <c r="C3960" s="27"/>
      <c r="D3960" s="27"/>
      <c r="F3960" s="10"/>
      <c r="G3960" s="10"/>
    </row>
    <row r="3961" spans="3:7" x14ac:dyDescent="0.15">
      <c r="C3961" s="27"/>
      <c r="D3961" s="27"/>
      <c r="F3961" s="10"/>
      <c r="G3961" s="10"/>
    </row>
    <row r="3962" spans="3:7" x14ac:dyDescent="0.15">
      <c r="C3962" s="27"/>
      <c r="D3962" s="27"/>
      <c r="F3962" s="10"/>
      <c r="G3962" s="10"/>
    </row>
    <row r="3963" spans="3:7" x14ac:dyDescent="0.15">
      <c r="C3963" s="27"/>
      <c r="D3963" s="27"/>
      <c r="F3963" s="10"/>
      <c r="G3963" s="10"/>
    </row>
    <row r="3964" spans="3:7" x14ac:dyDescent="0.15">
      <c r="C3964" s="27"/>
      <c r="D3964" s="27"/>
      <c r="F3964" s="10"/>
      <c r="G3964" s="10"/>
    </row>
    <row r="3965" spans="3:7" x14ac:dyDescent="0.15">
      <c r="C3965" s="27"/>
      <c r="D3965" s="27"/>
      <c r="F3965" s="10"/>
      <c r="G3965" s="10"/>
    </row>
    <row r="3966" spans="3:7" x14ac:dyDescent="0.15">
      <c r="C3966" s="27"/>
      <c r="D3966" s="27"/>
      <c r="F3966" s="10"/>
      <c r="G3966" s="10"/>
    </row>
    <row r="3967" spans="3:7" x14ac:dyDescent="0.15">
      <c r="C3967" s="27"/>
      <c r="D3967" s="27"/>
      <c r="F3967" s="10"/>
      <c r="G3967" s="10"/>
    </row>
    <row r="3968" spans="3:7" x14ac:dyDescent="0.15">
      <c r="C3968" s="27"/>
      <c r="D3968" s="27"/>
      <c r="F3968" s="10"/>
      <c r="G3968" s="10"/>
    </row>
    <row r="3969" spans="3:7" x14ac:dyDescent="0.15">
      <c r="C3969" s="27"/>
      <c r="D3969" s="27"/>
      <c r="F3969" s="10"/>
      <c r="G3969" s="10"/>
    </row>
    <row r="3970" spans="3:7" x14ac:dyDescent="0.15">
      <c r="C3970" s="27"/>
      <c r="D3970" s="27"/>
      <c r="F3970" s="10"/>
      <c r="G3970" s="10"/>
    </row>
    <row r="3971" spans="3:7" x14ac:dyDescent="0.15">
      <c r="C3971" s="27"/>
      <c r="D3971" s="27"/>
      <c r="F3971" s="10"/>
      <c r="G3971" s="10"/>
    </row>
    <row r="3972" spans="3:7" x14ac:dyDescent="0.15">
      <c r="C3972" s="27"/>
      <c r="D3972" s="27"/>
      <c r="F3972" s="10"/>
      <c r="G3972" s="10"/>
    </row>
    <row r="3973" spans="3:7" x14ac:dyDescent="0.15">
      <c r="C3973" s="27"/>
      <c r="D3973" s="27"/>
      <c r="F3973" s="10"/>
      <c r="G3973" s="10"/>
    </row>
    <row r="3974" spans="3:7" x14ac:dyDescent="0.15">
      <c r="C3974" s="27"/>
      <c r="D3974" s="27"/>
      <c r="F3974" s="10"/>
      <c r="G3974" s="10"/>
    </row>
    <row r="3975" spans="3:7" x14ac:dyDescent="0.15">
      <c r="C3975" s="27"/>
      <c r="D3975" s="27"/>
      <c r="F3975" s="10"/>
      <c r="G3975" s="10"/>
    </row>
    <row r="3976" spans="3:7" x14ac:dyDescent="0.15">
      <c r="C3976" s="27"/>
      <c r="D3976" s="27"/>
      <c r="F3976" s="10"/>
      <c r="G3976" s="10"/>
    </row>
    <row r="3977" spans="3:7" x14ac:dyDescent="0.15">
      <c r="C3977" s="27"/>
      <c r="D3977" s="27"/>
      <c r="F3977" s="10"/>
      <c r="G3977" s="10"/>
    </row>
    <row r="3978" spans="3:7" x14ac:dyDescent="0.15">
      <c r="C3978" s="27"/>
      <c r="D3978" s="27"/>
      <c r="F3978" s="10"/>
      <c r="G3978" s="10"/>
    </row>
    <row r="3979" spans="3:7" x14ac:dyDescent="0.15">
      <c r="C3979" s="27"/>
      <c r="D3979" s="27"/>
      <c r="F3979" s="10"/>
      <c r="G3979" s="10"/>
    </row>
    <row r="3980" spans="3:7" x14ac:dyDescent="0.15">
      <c r="C3980" s="27"/>
      <c r="D3980" s="27"/>
      <c r="F3980" s="10"/>
      <c r="G3980" s="10"/>
    </row>
    <row r="3981" spans="3:7" x14ac:dyDescent="0.15">
      <c r="C3981" s="27"/>
      <c r="D3981" s="27"/>
      <c r="F3981" s="10"/>
      <c r="G3981" s="10"/>
    </row>
    <row r="3982" spans="3:7" x14ac:dyDescent="0.15">
      <c r="C3982" s="27"/>
      <c r="D3982" s="27"/>
      <c r="F3982" s="10"/>
      <c r="G3982" s="10"/>
    </row>
    <row r="3983" spans="3:7" x14ac:dyDescent="0.15">
      <c r="C3983" s="27"/>
      <c r="D3983" s="27"/>
      <c r="F3983" s="10"/>
      <c r="G3983" s="10"/>
    </row>
    <row r="3984" spans="3:7" x14ac:dyDescent="0.15">
      <c r="C3984" s="27"/>
      <c r="D3984" s="27"/>
      <c r="F3984" s="10"/>
      <c r="G3984" s="10"/>
    </row>
    <row r="3985" spans="3:7" x14ac:dyDescent="0.15">
      <c r="C3985" s="27"/>
      <c r="D3985" s="27"/>
      <c r="F3985" s="10"/>
      <c r="G3985" s="10"/>
    </row>
    <row r="3986" spans="3:7" x14ac:dyDescent="0.15">
      <c r="C3986" s="27"/>
      <c r="D3986" s="27"/>
      <c r="F3986" s="10"/>
      <c r="G3986" s="10"/>
    </row>
    <row r="3987" spans="3:7" x14ac:dyDescent="0.15">
      <c r="C3987" s="27"/>
      <c r="D3987" s="27"/>
      <c r="F3987" s="10"/>
      <c r="G3987" s="10"/>
    </row>
    <row r="3988" spans="3:7" x14ac:dyDescent="0.15">
      <c r="C3988" s="27"/>
      <c r="D3988" s="27"/>
      <c r="F3988" s="10"/>
      <c r="G3988" s="10"/>
    </row>
    <row r="3989" spans="3:7" x14ac:dyDescent="0.15">
      <c r="C3989" s="27"/>
      <c r="D3989" s="27"/>
      <c r="F3989" s="10"/>
      <c r="G3989" s="10"/>
    </row>
    <row r="3990" spans="3:7" x14ac:dyDescent="0.15">
      <c r="C3990" s="27"/>
      <c r="D3990" s="27"/>
      <c r="F3990" s="10"/>
      <c r="G3990" s="10"/>
    </row>
    <row r="3991" spans="3:7" x14ac:dyDescent="0.15">
      <c r="C3991" s="27"/>
      <c r="D3991" s="27"/>
      <c r="F3991" s="10"/>
      <c r="G3991" s="10"/>
    </row>
    <row r="3992" spans="3:7" x14ac:dyDescent="0.15">
      <c r="C3992" s="27"/>
      <c r="D3992" s="27"/>
      <c r="F3992" s="10"/>
      <c r="G3992" s="10"/>
    </row>
    <row r="3993" spans="3:7" x14ac:dyDescent="0.15">
      <c r="C3993" s="27"/>
      <c r="D3993" s="27"/>
      <c r="F3993" s="10"/>
      <c r="G3993" s="10"/>
    </row>
    <row r="3994" spans="3:7" x14ac:dyDescent="0.15">
      <c r="C3994" s="27"/>
      <c r="D3994" s="27"/>
      <c r="F3994" s="10"/>
      <c r="G3994" s="10"/>
    </row>
    <row r="3995" spans="3:7" x14ac:dyDescent="0.15">
      <c r="C3995" s="27"/>
      <c r="D3995" s="27"/>
      <c r="F3995" s="10"/>
      <c r="G3995" s="10"/>
    </row>
    <row r="3996" spans="3:7" x14ac:dyDescent="0.15">
      <c r="C3996" s="27"/>
      <c r="D3996" s="27"/>
      <c r="F3996" s="10"/>
      <c r="G3996" s="10"/>
    </row>
    <row r="3997" spans="3:7" x14ac:dyDescent="0.15">
      <c r="C3997" s="27"/>
      <c r="D3997" s="27"/>
      <c r="F3997" s="10"/>
      <c r="G3997" s="10"/>
    </row>
    <row r="3998" spans="3:7" x14ac:dyDescent="0.15">
      <c r="C3998" s="27"/>
      <c r="D3998" s="27"/>
      <c r="F3998" s="10"/>
      <c r="G3998" s="10"/>
    </row>
    <row r="3999" spans="3:7" x14ac:dyDescent="0.15">
      <c r="C3999" s="27"/>
      <c r="D3999" s="27"/>
      <c r="F3999" s="10"/>
      <c r="G3999" s="10"/>
    </row>
    <row r="4000" spans="3:7" x14ac:dyDescent="0.15">
      <c r="C4000" s="27"/>
      <c r="D4000" s="27"/>
      <c r="F4000" s="10"/>
      <c r="G4000" s="10"/>
    </row>
    <row r="4001" spans="3:7" x14ac:dyDescent="0.15">
      <c r="C4001" s="27"/>
      <c r="D4001" s="27"/>
      <c r="F4001" s="10"/>
      <c r="G4001" s="10"/>
    </row>
    <row r="4002" spans="3:7" x14ac:dyDescent="0.15">
      <c r="C4002" s="27"/>
      <c r="D4002" s="27"/>
      <c r="F4002" s="10"/>
      <c r="G4002" s="10"/>
    </row>
    <row r="4003" spans="3:7" x14ac:dyDescent="0.15">
      <c r="C4003" s="27"/>
      <c r="D4003" s="27"/>
      <c r="F4003" s="10"/>
      <c r="G4003" s="10"/>
    </row>
    <row r="4004" spans="3:7" x14ac:dyDescent="0.15">
      <c r="C4004" s="27"/>
      <c r="D4004" s="27"/>
      <c r="F4004" s="10"/>
      <c r="G4004" s="10"/>
    </row>
    <row r="4005" spans="3:7" x14ac:dyDescent="0.15">
      <c r="C4005" s="27"/>
      <c r="D4005" s="27"/>
      <c r="F4005" s="10"/>
      <c r="G4005" s="10"/>
    </row>
    <row r="4006" spans="3:7" x14ac:dyDescent="0.15">
      <c r="C4006" s="27"/>
      <c r="D4006" s="27"/>
      <c r="F4006" s="10"/>
      <c r="G4006" s="10"/>
    </row>
    <row r="4007" spans="3:7" x14ac:dyDescent="0.15">
      <c r="C4007" s="27"/>
      <c r="D4007" s="27"/>
      <c r="F4007" s="10"/>
      <c r="G4007" s="10"/>
    </row>
    <row r="4008" spans="3:7" x14ac:dyDescent="0.15">
      <c r="C4008" s="27"/>
      <c r="D4008" s="27"/>
      <c r="F4008" s="10"/>
      <c r="G4008" s="10"/>
    </row>
    <row r="4009" spans="3:7" x14ac:dyDescent="0.15">
      <c r="C4009" s="27"/>
      <c r="D4009" s="27"/>
      <c r="F4009" s="10"/>
      <c r="G4009" s="10"/>
    </row>
    <row r="4010" spans="3:7" x14ac:dyDescent="0.15">
      <c r="C4010" s="27"/>
      <c r="D4010" s="27"/>
      <c r="F4010" s="10"/>
      <c r="G4010" s="10"/>
    </row>
    <row r="4011" spans="3:7" x14ac:dyDescent="0.15">
      <c r="C4011" s="27"/>
      <c r="D4011" s="27"/>
      <c r="F4011" s="10"/>
      <c r="G4011" s="10"/>
    </row>
    <row r="4012" spans="3:7" x14ac:dyDescent="0.15">
      <c r="C4012" s="27"/>
      <c r="D4012" s="27"/>
      <c r="F4012" s="10"/>
      <c r="G4012" s="10"/>
    </row>
    <row r="4013" spans="3:7" x14ac:dyDescent="0.15">
      <c r="C4013" s="27"/>
      <c r="D4013" s="27"/>
      <c r="F4013" s="10"/>
      <c r="G4013" s="10"/>
    </row>
    <row r="4014" spans="3:7" x14ac:dyDescent="0.15">
      <c r="C4014" s="27"/>
      <c r="D4014" s="27"/>
      <c r="F4014" s="10"/>
      <c r="G4014" s="10"/>
    </row>
    <row r="4015" spans="3:7" x14ac:dyDescent="0.15">
      <c r="C4015" s="27"/>
      <c r="D4015" s="27"/>
      <c r="F4015" s="10"/>
      <c r="G4015" s="10"/>
    </row>
    <row r="4016" spans="3:7" x14ac:dyDescent="0.15">
      <c r="C4016" s="27"/>
      <c r="D4016" s="27"/>
      <c r="F4016" s="10"/>
      <c r="G4016" s="10"/>
    </row>
    <row r="4017" spans="3:7" x14ac:dyDescent="0.15">
      <c r="C4017" s="27"/>
      <c r="D4017" s="27"/>
      <c r="F4017" s="10"/>
      <c r="G4017" s="10"/>
    </row>
    <row r="4018" spans="3:7" x14ac:dyDescent="0.15">
      <c r="C4018" s="27"/>
      <c r="D4018" s="27"/>
      <c r="F4018" s="10"/>
      <c r="G4018" s="10"/>
    </row>
    <row r="4019" spans="3:7" x14ac:dyDescent="0.15">
      <c r="C4019" s="27"/>
      <c r="D4019" s="27"/>
      <c r="F4019" s="10"/>
      <c r="G4019" s="10"/>
    </row>
    <row r="4020" spans="3:7" x14ac:dyDescent="0.15">
      <c r="C4020" s="27"/>
      <c r="D4020" s="27"/>
      <c r="F4020" s="10"/>
      <c r="G4020" s="10"/>
    </row>
    <row r="4021" spans="3:7" x14ac:dyDescent="0.15">
      <c r="C4021" s="27"/>
      <c r="D4021" s="27"/>
      <c r="F4021" s="10"/>
      <c r="G4021" s="10"/>
    </row>
    <row r="4022" spans="3:7" x14ac:dyDescent="0.15">
      <c r="C4022" s="27"/>
      <c r="D4022" s="27"/>
      <c r="F4022" s="10"/>
      <c r="G4022" s="10"/>
    </row>
    <row r="4023" spans="3:7" x14ac:dyDescent="0.15">
      <c r="C4023" s="27"/>
      <c r="D4023" s="27"/>
      <c r="F4023" s="10"/>
      <c r="G4023" s="10"/>
    </row>
    <row r="4024" spans="3:7" x14ac:dyDescent="0.15">
      <c r="C4024" s="27"/>
      <c r="D4024" s="27"/>
      <c r="F4024" s="10"/>
      <c r="G4024" s="10"/>
    </row>
    <row r="4025" spans="3:7" x14ac:dyDescent="0.15">
      <c r="C4025" s="27"/>
      <c r="D4025" s="27"/>
      <c r="F4025" s="10"/>
      <c r="G4025" s="10"/>
    </row>
    <row r="4026" spans="3:7" x14ac:dyDescent="0.15">
      <c r="C4026" s="27"/>
      <c r="D4026" s="27"/>
      <c r="F4026" s="10"/>
      <c r="G4026" s="10"/>
    </row>
    <row r="4027" spans="3:7" x14ac:dyDescent="0.15">
      <c r="C4027" s="27"/>
      <c r="D4027" s="27"/>
      <c r="F4027" s="10"/>
      <c r="G4027" s="10"/>
    </row>
    <row r="4028" spans="3:7" x14ac:dyDescent="0.15">
      <c r="C4028" s="27"/>
      <c r="D4028" s="27"/>
      <c r="F4028" s="10"/>
      <c r="G4028" s="10"/>
    </row>
    <row r="4029" spans="3:7" x14ac:dyDescent="0.15">
      <c r="C4029" s="27"/>
      <c r="D4029" s="27"/>
      <c r="F4029" s="10"/>
      <c r="G4029" s="10"/>
    </row>
    <row r="4030" spans="3:7" x14ac:dyDescent="0.15">
      <c r="C4030" s="27"/>
      <c r="D4030" s="27"/>
      <c r="F4030" s="10"/>
      <c r="G4030" s="10"/>
    </row>
    <row r="4031" spans="3:7" x14ac:dyDescent="0.15">
      <c r="C4031" s="27"/>
      <c r="D4031" s="27"/>
      <c r="F4031" s="10"/>
      <c r="G4031" s="10"/>
    </row>
    <row r="4032" spans="3:7" x14ac:dyDescent="0.15">
      <c r="C4032" s="27"/>
      <c r="D4032" s="27"/>
      <c r="F4032" s="10"/>
      <c r="G4032" s="10"/>
    </row>
    <row r="4033" spans="3:7" x14ac:dyDescent="0.15">
      <c r="C4033" s="27"/>
      <c r="D4033" s="27"/>
      <c r="F4033" s="10"/>
      <c r="G4033" s="10"/>
    </row>
    <row r="4034" spans="3:7" x14ac:dyDescent="0.15">
      <c r="C4034" s="27"/>
      <c r="D4034" s="27"/>
      <c r="F4034" s="10"/>
      <c r="G4034" s="10"/>
    </row>
    <row r="4035" spans="3:7" x14ac:dyDescent="0.15">
      <c r="C4035" s="27"/>
      <c r="D4035" s="27"/>
      <c r="F4035" s="10"/>
      <c r="G4035" s="10"/>
    </row>
    <row r="4036" spans="3:7" x14ac:dyDescent="0.15">
      <c r="C4036" s="27"/>
      <c r="D4036" s="27"/>
      <c r="F4036" s="10"/>
      <c r="G4036" s="10"/>
    </row>
    <row r="4037" spans="3:7" x14ac:dyDescent="0.15">
      <c r="C4037" s="27"/>
      <c r="D4037" s="27"/>
      <c r="F4037" s="10"/>
      <c r="G4037" s="10"/>
    </row>
    <row r="4038" spans="3:7" x14ac:dyDescent="0.15">
      <c r="C4038" s="27"/>
      <c r="D4038" s="27"/>
      <c r="F4038" s="10"/>
      <c r="G4038" s="10"/>
    </row>
    <row r="4039" spans="3:7" x14ac:dyDescent="0.15">
      <c r="C4039" s="27"/>
      <c r="D4039" s="27"/>
      <c r="F4039" s="10"/>
      <c r="G4039" s="10"/>
    </row>
    <row r="4040" spans="3:7" x14ac:dyDescent="0.15">
      <c r="C4040" s="27"/>
      <c r="D4040" s="27"/>
      <c r="F4040" s="10"/>
      <c r="G4040" s="10"/>
    </row>
    <row r="4041" spans="3:7" x14ac:dyDescent="0.15">
      <c r="C4041" s="27"/>
      <c r="D4041" s="27"/>
      <c r="F4041" s="10"/>
      <c r="G4041" s="10"/>
    </row>
    <row r="4042" spans="3:7" x14ac:dyDescent="0.15">
      <c r="C4042" s="27"/>
      <c r="D4042" s="27"/>
      <c r="F4042" s="10"/>
      <c r="G4042" s="10"/>
    </row>
    <row r="4043" spans="3:7" x14ac:dyDescent="0.15">
      <c r="C4043" s="27"/>
      <c r="D4043" s="27"/>
      <c r="F4043" s="10"/>
      <c r="G4043" s="10"/>
    </row>
    <row r="4044" spans="3:7" x14ac:dyDescent="0.15">
      <c r="C4044" s="27"/>
      <c r="D4044" s="27"/>
      <c r="F4044" s="10"/>
      <c r="G4044" s="10"/>
    </row>
    <row r="4045" spans="3:7" x14ac:dyDescent="0.15">
      <c r="C4045" s="27"/>
      <c r="D4045" s="27"/>
      <c r="F4045" s="10"/>
      <c r="G4045" s="10"/>
    </row>
    <row r="4046" spans="3:7" x14ac:dyDescent="0.15">
      <c r="C4046" s="27"/>
      <c r="D4046" s="27"/>
      <c r="F4046" s="10"/>
      <c r="G4046" s="10"/>
    </row>
    <row r="4047" spans="3:7" x14ac:dyDescent="0.15">
      <c r="C4047" s="27"/>
      <c r="D4047" s="27"/>
      <c r="F4047" s="10"/>
      <c r="G4047" s="10"/>
    </row>
    <row r="4048" spans="3:7" x14ac:dyDescent="0.15">
      <c r="C4048" s="27"/>
      <c r="D4048" s="27"/>
      <c r="F4048" s="10"/>
      <c r="G4048" s="10"/>
    </row>
    <row r="4049" spans="3:7" x14ac:dyDescent="0.15">
      <c r="C4049" s="27"/>
      <c r="D4049" s="27"/>
      <c r="F4049" s="10"/>
      <c r="G4049" s="10"/>
    </row>
    <row r="4050" spans="3:7" x14ac:dyDescent="0.15">
      <c r="C4050" s="27"/>
      <c r="D4050" s="27"/>
      <c r="F4050" s="10"/>
      <c r="G4050" s="10"/>
    </row>
    <row r="4051" spans="3:7" x14ac:dyDescent="0.15">
      <c r="C4051" s="27"/>
      <c r="D4051" s="27"/>
      <c r="F4051" s="10"/>
      <c r="G4051" s="10"/>
    </row>
    <row r="4052" spans="3:7" x14ac:dyDescent="0.15">
      <c r="C4052" s="27"/>
      <c r="D4052" s="27"/>
      <c r="F4052" s="10"/>
      <c r="G4052" s="10"/>
    </row>
    <row r="4053" spans="3:7" x14ac:dyDescent="0.15">
      <c r="C4053" s="27"/>
      <c r="D4053" s="27"/>
      <c r="F4053" s="10"/>
      <c r="G4053" s="10"/>
    </row>
    <row r="4054" spans="3:7" x14ac:dyDescent="0.15">
      <c r="C4054" s="27"/>
      <c r="D4054" s="27"/>
      <c r="F4054" s="10"/>
      <c r="G4054" s="10"/>
    </row>
    <row r="4055" spans="3:7" x14ac:dyDescent="0.15">
      <c r="C4055" s="27"/>
      <c r="D4055" s="27"/>
      <c r="F4055" s="10"/>
      <c r="G4055" s="10"/>
    </row>
    <row r="4056" spans="3:7" x14ac:dyDescent="0.15">
      <c r="C4056" s="27"/>
      <c r="D4056" s="27"/>
      <c r="F4056" s="10"/>
      <c r="G4056" s="10"/>
    </row>
    <row r="4057" spans="3:7" x14ac:dyDescent="0.15">
      <c r="C4057" s="27"/>
      <c r="D4057" s="27"/>
      <c r="F4057" s="10"/>
      <c r="G4057" s="10"/>
    </row>
    <row r="4058" spans="3:7" x14ac:dyDescent="0.15">
      <c r="C4058" s="27"/>
      <c r="D4058" s="27"/>
      <c r="F4058" s="10"/>
      <c r="G4058" s="10"/>
    </row>
    <row r="4059" spans="3:7" x14ac:dyDescent="0.15">
      <c r="C4059" s="27"/>
      <c r="D4059" s="27"/>
      <c r="F4059" s="10"/>
      <c r="G4059" s="10"/>
    </row>
    <row r="4060" spans="3:7" x14ac:dyDescent="0.15">
      <c r="C4060" s="27"/>
      <c r="D4060" s="27"/>
      <c r="F4060" s="10"/>
      <c r="G4060" s="10"/>
    </row>
    <row r="4061" spans="3:7" x14ac:dyDescent="0.15">
      <c r="C4061" s="27"/>
      <c r="D4061" s="27"/>
      <c r="F4061" s="10"/>
      <c r="G4061" s="10"/>
    </row>
    <row r="4062" spans="3:7" x14ac:dyDescent="0.15">
      <c r="C4062" s="27"/>
      <c r="D4062" s="27"/>
      <c r="F4062" s="10"/>
      <c r="G4062" s="10"/>
    </row>
    <row r="4063" spans="3:7" x14ac:dyDescent="0.15">
      <c r="C4063" s="27"/>
      <c r="D4063" s="27"/>
      <c r="F4063" s="10"/>
      <c r="G4063" s="10"/>
    </row>
    <row r="4064" spans="3:7" x14ac:dyDescent="0.15">
      <c r="C4064" s="27"/>
      <c r="D4064" s="27"/>
      <c r="F4064" s="10"/>
      <c r="G4064" s="10"/>
    </row>
    <row r="4065" spans="3:7" x14ac:dyDescent="0.15">
      <c r="C4065" s="27"/>
      <c r="D4065" s="27"/>
      <c r="F4065" s="10"/>
      <c r="G4065" s="10"/>
    </row>
    <row r="4066" spans="3:7" x14ac:dyDescent="0.15">
      <c r="C4066" s="27"/>
      <c r="D4066" s="27"/>
      <c r="F4066" s="10"/>
      <c r="G4066" s="10"/>
    </row>
    <row r="4067" spans="3:7" x14ac:dyDescent="0.15">
      <c r="C4067" s="27"/>
      <c r="D4067" s="27"/>
      <c r="F4067" s="10"/>
      <c r="G4067" s="10"/>
    </row>
    <row r="4068" spans="3:7" x14ac:dyDescent="0.15">
      <c r="C4068" s="27"/>
      <c r="D4068" s="27"/>
      <c r="F4068" s="10"/>
      <c r="G4068" s="10"/>
    </row>
    <row r="4069" spans="3:7" x14ac:dyDescent="0.15">
      <c r="C4069" s="27"/>
      <c r="D4069" s="27"/>
      <c r="F4069" s="10"/>
      <c r="G4069" s="10"/>
    </row>
    <row r="4070" spans="3:7" x14ac:dyDescent="0.15">
      <c r="C4070" s="27"/>
      <c r="D4070" s="27"/>
      <c r="F4070" s="10"/>
      <c r="G4070" s="10"/>
    </row>
    <row r="4071" spans="3:7" x14ac:dyDescent="0.15">
      <c r="C4071" s="27"/>
      <c r="D4071" s="27"/>
      <c r="F4071" s="10"/>
      <c r="G4071" s="10"/>
    </row>
    <row r="4072" spans="3:7" x14ac:dyDescent="0.15">
      <c r="C4072" s="27"/>
      <c r="D4072" s="27"/>
      <c r="F4072" s="10"/>
      <c r="G4072" s="10"/>
    </row>
    <row r="4073" spans="3:7" x14ac:dyDescent="0.15">
      <c r="C4073" s="27"/>
      <c r="D4073" s="27"/>
      <c r="F4073" s="10"/>
      <c r="G4073" s="10"/>
    </row>
    <row r="4074" spans="3:7" x14ac:dyDescent="0.15">
      <c r="C4074" s="27"/>
      <c r="D4074" s="27"/>
      <c r="F4074" s="10"/>
      <c r="G4074" s="10"/>
    </row>
    <row r="4075" spans="3:7" x14ac:dyDescent="0.15">
      <c r="C4075" s="27"/>
      <c r="D4075" s="27"/>
      <c r="F4075" s="10"/>
      <c r="G4075" s="10"/>
    </row>
    <row r="4076" spans="3:7" x14ac:dyDescent="0.15">
      <c r="C4076" s="27"/>
      <c r="D4076" s="27"/>
      <c r="F4076" s="10"/>
      <c r="G4076" s="10"/>
    </row>
    <row r="4077" spans="3:7" x14ac:dyDescent="0.15">
      <c r="C4077" s="27"/>
      <c r="D4077" s="27"/>
      <c r="F4077" s="10"/>
      <c r="G4077" s="10"/>
    </row>
    <row r="4078" spans="3:7" x14ac:dyDescent="0.15">
      <c r="C4078" s="27"/>
      <c r="D4078" s="27"/>
      <c r="F4078" s="10"/>
      <c r="G4078" s="10"/>
    </row>
    <row r="4079" spans="3:7" x14ac:dyDescent="0.15">
      <c r="C4079" s="27"/>
      <c r="D4079" s="27"/>
      <c r="F4079" s="10"/>
      <c r="G4079" s="10"/>
    </row>
    <row r="4080" spans="3:7" x14ac:dyDescent="0.15">
      <c r="C4080" s="27"/>
      <c r="D4080" s="27"/>
      <c r="F4080" s="10"/>
      <c r="G4080" s="10"/>
    </row>
    <row r="4081" spans="3:7" x14ac:dyDescent="0.15">
      <c r="C4081" s="27"/>
      <c r="D4081" s="27"/>
      <c r="F4081" s="10"/>
      <c r="G4081" s="10"/>
    </row>
    <row r="4082" spans="3:7" x14ac:dyDescent="0.15">
      <c r="C4082" s="27"/>
      <c r="D4082" s="27"/>
      <c r="F4082" s="10"/>
      <c r="G4082" s="10"/>
    </row>
    <row r="4083" spans="3:7" x14ac:dyDescent="0.15">
      <c r="C4083" s="27"/>
      <c r="D4083" s="27"/>
      <c r="F4083" s="10"/>
      <c r="G4083" s="10"/>
    </row>
    <row r="4084" spans="3:7" x14ac:dyDescent="0.15">
      <c r="C4084" s="27"/>
      <c r="D4084" s="27"/>
      <c r="F4084" s="10"/>
      <c r="G4084" s="10"/>
    </row>
    <row r="4085" spans="3:7" x14ac:dyDescent="0.15">
      <c r="C4085" s="27"/>
      <c r="D4085" s="27"/>
      <c r="F4085" s="10"/>
      <c r="G4085" s="10"/>
    </row>
    <row r="4086" spans="3:7" x14ac:dyDescent="0.15">
      <c r="C4086" s="27"/>
      <c r="D4086" s="27"/>
      <c r="F4086" s="10"/>
      <c r="G4086" s="10"/>
    </row>
    <row r="4087" spans="3:7" x14ac:dyDescent="0.15">
      <c r="C4087" s="27"/>
      <c r="D4087" s="27"/>
      <c r="F4087" s="10"/>
      <c r="G4087" s="10"/>
    </row>
    <row r="4088" spans="3:7" x14ac:dyDescent="0.15">
      <c r="C4088" s="27"/>
      <c r="D4088" s="27"/>
      <c r="F4088" s="10"/>
      <c r="G4088" s="10"/>
    </row>
    <row r="4089" spans="3:7" x14ac:dyDescent="0.15">
      <c r="C4089" s="27"/>
      <c r="D4089" s="27"/>
      <c r="F4089" s="10"/>
      <c r="G4089" s="10"/>
    </row>
    <row r="4090" spans="3:7" x14ac:dyDescent="0.15">
      <c r="C4090" s="27"/>
      <c r="D4090" s="27"/>
      <c r="F4090" s="10"/>
      <c r="G4090" s="10"/>
    </row>
    <row r="4091" spans="3:7" x14ac:dyDescent="0.15">
      <c r="C4091" s="27"/>
      <c r="D4091" s="27"/>
      <c r="F4091" s="10"/>
      <c r="G4091" s="10"/>
    </row>
    <row r="4092" spans="3:7" x14ac:dyDescent="0.15">
      <c r="C4092" s="27"/>
      <c r="D4092" s="27"/>
      <c r="F4092" s="10"/>
      <c r="G4092" s="10"/>
    </row>
    <row r="4093" spans="3:7" x14ac:dyDescent="0.15">
      <c r="C4093" s="27"/>
      <c r="D4093" s="27"/>
      <c r="F4093" s="10"/>
      <c r="G4093" s="10"/>
    </row>
    <row r="4094" spans="3:7" x14ac:dyDescent="0.15">
      <c r="C4094" s="27"/>
      <c r="D4094" s="27"/>
      <c r="F4094" s="10"/>
      <c r="G4094" s="10"/>
    </row>
    <row r="4095" spans="3:7" x14ac:dyDescent="0.15">
      <c r="C4095" s="27"/>
      <c r="D4095" s="27"/>
      <c r="F4095" s="10"/>
      <c r="G4095" s="10"/>
    </row>
    <row r="4096" spans="3:7" x14ac:dyDescent="0.15">
      <c r="C4096" s="27"/>
      <c r="D4096" s="27"/>
      <c r="F4096" s="10"/>
      <c r="G4096" s="10"/>
    </row>
    <row r="4097" spans="3:7" x14ac:dyDescent="0.15">
      <c r="C4097" s="27"/>
      <c r="D4097" s="27"/>
      <c r="F4097" s="10"/>
      <c r="G4097" s="10"/>
    </row>
    <row r="4098" spans="3:7" x14ac:dyDescent="0.15">
      <c r="C4098" s="27"/>
      <c r="D4098" s="27"/>
      <c r="F4098" s="10"/>
      <c r="G4098" s="10"/>
    </row>
    <row r="4099" spans="3:7" x14ac:dyDescent="0.15">
      <c r="C4099" s="27"/>
      <c r="D4099" s="27"/>
      <c r="F4099" s="10"/>
      <c r="G4099" s="10"/>
    </row>
    <row r="4100" spans="3:7" x14ac:dyDescent="0.15">
      <c r="C4100" s="27"/>
      <c r="D4100" s="27"/>
      <c r="F4100" s="10"/>
      <c r="G4100" s="10"/>
    </row>
    <row r="4101" spans="3:7" x14ac:dyDescent="0.15">
      <c r="C4101" s="27"/>
      <c r="D4101" s="27"/>
      <c r="F4101" s="10"/>
      <c r="G4101" s="10"/>
    </row>
    <row r="4102" spans="3:7" x14ac:dyDescent="0.15">
      <c r="C4102" s="27"/>
      <c r="D4102" s="27"/>
      <c r="F4102" s="10"/>
      <c r="G4102" s="10"/>
    </row>
    <row r="4103" spans="3:7" x14ac:dyDescent="0.15">
      <c r="C4103" s="27"/>
      <c r="D4103" s="27"/>
      <c r="F4103" s="10"/>
      <c r="G4103" s="10"/>
    </row>
    <row r="4104" spans="3:7" x14ac:dyDescent="0.15">
      <c r="C4104" s="27"/>
      <c r="D4104" s="27"/>
      <c r="F4104" s="10"/>
      <c r="G4104" s="10"/>
    </row>
    <row r="4105" spans="3:7" x14ac:dyDescent="0.15">
      <c r="C4105" s="27"/>
      <c r="D4105" s="27"/>
      <c r="F4105" s="10"/>
      <c r="G4105" s="10"/>
    </row>
    <row r="4106" spans="3:7" x14ac:dyDescent="0.15">
      <c r="C4106" s="27"/>
      <c r="D4106" s="27"/>
      <c r="F4106" s="10"/>
      <c r="G4106" s="10"/>
    </row>
    <row r="4107" spans="3:7" x14ac:dyDescent="0.15">
      <c r="C4107" s="27"/>
      <c r="D4107" s="27"/>
      <c r="F4107" s="10"/>
      <c r="G4107" s="10"/>
    </row>
    <row r="4108" spans="3:7" x14ac:dyDescent="0.15">
      <c r="C4108" s="27"/>
      <c r="D4108" s="27"/>
      <c r="F4108" s="10"/>
      <c r="G4108" s="10"/>
    </row>
    <row r="4109" spans="3:7" x14ac:dyDescent="0.15">
      <c r="C4109" s="27"/>
      <c r="D4109" s="27"/>
      <c r="F4109" s="10"/>
      <c r="G4109" s="10"/>
    </row>
    <row r="4110" spans="3:7" x14ac:dyDescent="0.15">
      <c r="C4110" s="27"/>
      <c r="D4110" s="27"/>
      <c r="F4110" s="10"/>
      <c r="G4110" s="10"/>
    </row>
    <row r="4111" spans="3:7" x14ac:dyDescent="0.15">
      <c r="C4111" s="27"/>
      <c r="D4111" s="27"/>
      <c r="F4111" s="10"/>
      <c r="G4111" s="10"/>
    </row>
    <row r="4112" spans="3:7" x14ac:dyDescent="0.15">
      <c r="C4112" s="27"/>
      <c r="D4112" s="27"/>
      <c r="F4112" s="10"/>
      <c r="G4112" s="10"/>
    </row>
    <row r="4113" spans="3:7" x14ac:dyDescent="0.15">
      <c r="C4113" s="27"/>
      <c r="D4113" s="27"/>
      <c r="F4113" s="10"/>
      <c r="G4113" s="10"/>
    </row>
    <row r="4114" spans="3:7" x14ac:dyDescent="0.15">
      <c r="C4114" s="27"/>
      <c r="D4114" s="27"/>
      <c r="F4114" s="10"/>
      <c r="G4114" s="10"/>
    </row>
    <row r="4115" spans="3:7" x14ac:dyDescent="0.15">
      <c r="C4115" s="27"/>
      <c r="D4115" s="27"/>
      <c r="F4115" s="10"/>
      <c r="G4115" s="10"/>
    </row>
    <row r="4116" spans="3:7" x14ac:dyDescent="0.15">
      <c r="C4116" s="27"/>
      <c r="D4116" s="27"/>
      <c r="F4116" s="10"/>
      <c r="G4116" s="10"/>
    </row>
    <row r="4117" spans="3:7" x14ac:dyDescent="0.15">
      <c r="C4117" s="27"/>
      <c r="D4117" s="27"/>
      <c r="F4117" s="10"/>
      <c r="G4117" s="10"/>
    </row>
    <row r="4118" spans="3:7" x14ac:dyDescent="0.15">
      <c r="C4118" s="27"/>
      <c r="D4118" s="27"/>
      <c r="F4118" s="10"/>
      <c r="G4118" s="10"/>
    </row>
    <row r="4119" spans="3:7" x14ac:dyDescent="0.15">
      <c r="C4119" s="27"/>
      <c r="D4119" s="27"/>
      <c r="F4119" s="10"/>
      <c r="G4119" s="10"/>
    </row>
    <row r="4120" spans="3:7" x14ac:dyDescent="0.15">
      <c r="C4120" s="27"/>
      <c r="D4120" s="27"/>
      <c r="F4120" s="10"/>
      <c r="G4120" s="10"/>
    </row>
    <row r="4121" spans="3:7" x14ac:dyDescent="0.15">
      <c r="C4121" s="27"/>
      <c r="D4121" s="27"/>
      <c r="F4121" s="10"/>
      <c r="G4121" s="10"/>
    </row>
    <row r="4122" spans="3:7" x14ac:dyDescent="0.15">
      <c r="C4122" s="27"/>
      <c r="D4122" s="27"/>
      <c r="F4122" s="10"/>
      <c r="G4122" s="10"/>
    </row>
    <row r="4123" spans="3:7" x14ac:dyDescent="0.15">
      <c r="C4123" s="27"/>
      <c r="D4123" s="27"/>
      <c r="F4123" s="10"/>
      <c r="G4123" s="10"/>
    </row>
    <row r="4124" spans="3:7" x14ac:dyDescent="0.15">
      <c r="C4124" s="27"/>
      <c r="D4124" s="27"/>
      <c r="F4124" s="10"/>
      <c r="G4124" s="10"/>
    </row>
    <row r="4125" spans="3:7" x14ac:dyDescent="0.15">
      <c r="C4125" s="27"/>
      <c r="D4125" s="27"/>
      <c r="F4125" s="10"/>
      <c r="G4125" s="10"/>
    </row>
    <row r="4126" spans="3:7" x14ac:dyDescent="0.15">
      <c r="C4126" s="27"/>
      <c r="D4126" s="27"/>
      <c r="F4126" s="10"/>
      <c r="G4126" s="10"/>
    </row>
    <row r="4127" spans="3:7" x14ac:dyDescent="0.15">
      <c r="C4127" s="27"/>
      <c r="D4127" s="27"/>
      <c r="F4127" s="10"/>
      <c r="G4127" s="10"/>
    </row>
    <row r="4128" spans="3:7" x14ac:dyDescent="0.15">
      <c r="C4128" s="27"/>
      <c r="D4128" s="27"/>
      <c r="F4128" s="10"/>
      <c r="G4128" s="10"/>
    </row>
    <row r="4129" spans="3:7" x14ac:dyDescent="0.15">
      <c r="C4129" s="27"/>
      <c r="D4129" s="27"/>
      <c r="F4129" s="10"/>
      <c r="G4129" s="10"/>
    </row>
    <row r="4130" spans="3:7" x14ac:dyDescent="0.15">
      <c r="C4130" s="27"/>
      <c r="D4130" s="27"/>
      <c r="F4130" s="10"/>
      <c r="G4130" s="10"/>
    </row>
    <row r="4131" spans="3:7" x14ac:dyDescent="0.15">
      <c r="C4131" s="27"/>
      <c r="D4131" s="27"/>
      <c r="F4131" s="10"/>
      <c r="G4131" s="10"/>
    </row>
    <row r="4132" spans="3:7" x14ac:dyDescent="0.15">
      <c r="C4132" s="27"/>
      <c r="D4132" s="27"/>
      <c r="F4132" s="10"/>
      <c r="G4132" s="10"/>
    </row>
    <row r="4133" spans="3:7" x14ac:dyDescent="0.15">
      <c r="C4133" s="27"/>
      <c r="D4133" s="27"/>
      <c r="F4133" s="10"/>
      <c r="G4133" s="10"/>
    </row>
    <row r="4134" spans="3:7" x14ac:dyDescent="0.15">
      <c r="C4134" s="27"/>
      <c r="D4134" s="27"/>
      <c r="F4134" s="10"/>
      <c r="G4134" s="10"/>
    </row>
    <row r="4135" spans="3:7" x14ac:dyDescent="0.15">
      <c r="C4135" s="27"/>
      <c r="D4135" s="27"/>
      <c r="F4135" s="10"/>
      <c r="G4135" s="10"/>
    </row>
    <row r="4136" spans="3:7" x14ac:dyDescent="0.15">
      <c r="C4136" s="27"/>
      <c r="D4136" s="27"/>
      <c r="F4136" s="10"/>
      <c r="G4136" s="10"/>
    </row>
    <row r="4137" spans="3:7" x14ac:dyDescent="0.15">
      <c r="C4137" s="27"/>
      <c r="D4137" s="27"/>
      <c r="F4137" s="10"/>
      <c r="G4137" s="10"/>
    </row>
    <row r="4138" spans="3:7" x14ac:dyDescent="0.15">
      <c r="C4138" s="27"/>
      <c r="D4138" s="27"/>
      <c r="F4138" s="10"/>
      <c r="G4138" s="10"/>
    </row>
    <row r="4139" spans="3:7" x14ac:dyDescent="0.15">
      <c r="C4139" s="27"/>
      <c r="D4139" s="27"/>
      <c r="F4139" s="10"/>
      <c r="G4139" s="10"/>
    </row>
    <row r="4140" spans="3:7" x14ac:dyDescent="0.15">
      <c r="C4140" s="27"/>
      <c r="D4140" s="27"/>
      <c r="F4140" s="10"/>
      <c r="G4140" s="10"/>
    </row>
    <row r="4141" spans="3:7" x14ac:dyDescent="0.15">
      <c r="C4141" s="27"/>
      <c r="D4141" s="27"/>
      <c r="F4141" s="10"/>
      <c r="G4141" s="10"/>
    </row>
    <row r="4142" spans="3:7" x14ac:dyDescent="0.15">
      <c r="C4142" s="27"/>
      <c r="D4142" s="27"/>
      <c r="F4142" s="10"/>
      <c r="G4142" s="10"/>
    </row>
    <row r="4143" spans="3:7" x14ac:dyDescent="0.15">
      <c r="C4143" s="27"/>
      <c r="D4143" s="27"/>
      <c r="F4143" s="10"/>
      <c r="G4143" s="10"/>
    </row>
    <row r="4144" spans="3:7" x14ac:dyDescent="0.15">
      <c r="C4144" s="27"/>
      <c r="D4144" s="27"/>
      <c r="F4144" s="10"/>
      <c r="G4144" s="10"/>
    </row>
    <row r="4145" spans="3:7" x14ac:dyDescent="0.15">
      <c r="C4145" s="27"/>
      <c r="D4145" s="27"/>
      <c r="F4145" s="10"/>
      <c r="G4145" s="10"/>
    </row>
    <row r="4146" spans="3:7" x14ac:dyDescent="0.15">
      <c r="C4146" s="27"/>
      <c r="D4146" s="27"/>
      <c r="F4146" s="10"/>
      <c r="G4146" s="10"/>
    </row>
    <row r="4147" spans="3:7" x14ac:dyDescent="0.15">
      <c r="C4147" s="27"/>
      <c r="D4147" s="27"/>
      <c r="F4147" s="10"/>
      <c r="G4147" s="10"/>
    </row>
    <row r="4148" spans="3:7" x14ac:dyDescent="0.15">
      <c r="C4148" s="27"/>
      <c r="D4148" s="27"/>
      <c r="F4148" s="10"/>
      <c r="G4148" s="10"/>
    </row>
    <row r="4149" spans="3:7" x14ac:dyDescent="0.15">
      <c r="C4149" s="27"/>
      <c r="D4149" s="27"/>
      <c r="F4149" s="10"/>
      <c r="G4149" s="10"/>
    </row>
    <row r="4150" spans="3:7" x14ac:dyDescent="0.15">
      <c r="C4150" s="27"/>
      <c r="D4150" s="27"/>
      <c r="F4150" s="10"/>
      <c r="G4150" s="10"/>
    </row>
    <row r="4151" spans="3:7" x14ac:dyDescent="0.15">
      <c r="C4151" s="27"/>
      <c r="D4151" s="27"/>
      <c r="F4151" s="10"/>
      <c r="G4151" s="10"/>
    </row>
    <row r="4152" spans="3:7" x14ac:dyDescent="0.15">
      <c r="C4152" s="27"/>
      <c r="D4152" s="27"/>
      <c r="F4152" s="10"/>
      <c r="G4152" s="10"/>
    </row>
    <row r="4153" spans="3:7" x14ac:dyDescent="0.15">
      <c r="C4153" s="27"/>
      <c r="D4153" s="27"/>
      <c r="F4153" s="10"/>
      <c r="G4153" s="10"/>
    </row>
    <row r="4154" spans="3:7" x14ac:dyDescent="0.15">
      <c r="C4154" s="27"/>
      <c r="D4154" s="27"/>
      <c r="F4154" s="10"/>
      <c r="G4154" s="10"/>
    </row>
    <row r="4155" spans="3:7" x14ac:dyDescent="0.15">
      <c r="C4155" s="27"/>
      <c r="D4155" s="27"/>
      <c r="F4155" s="10"/>
      <c r="G4155" s="10"/>
    </row>
    <row r="4156" spans="3:7" x14ac:dyDescent="0.15">
      <c r="C4156" s="27"/>
      <c r="D4156" s="27"/>
      <c r="F4156" s="10"/>
      <c r="G4156" s="10"/>
    </row>
    <row r="4157" spans="3:7" x14ac:dyDescent="0.15">
      <c r="C4157" s="27"/>
      <c r="D4157" s="27"/>
      <c r="F4157" s="10"/>
      <c r="G4157" s="10"/>
    </row>
    <row r="4158" spans="3:7" x14ac:dyDescent="0.15">
      <c r="C4158" s="27"/>
      <c r="D4158" s="27"/>
      <c r="F4158" s="10"/>
      <c r="G4158" s="10"/>
    </row>
    <row r="4159" spans="3:7" x14ac:dyDescent="0.15">
      <c r="C4159" s="27"/>
      <c r="D4159" s="27"/>
      <c r="F4159" s="10"/>
      <c r="G4159" s="10"/>
    </row>
    <row r="4160" spans="3:7" x14ac:dyDescent="0.15">
      <c r="C4160" s="27"/>
      <c r="D4160" s="27"/>
      <c r="F4160" s="10"/>
      <c r="G4160" s="10"/>
    </row>
    <row r="4161" spans="3:7" x14ac:dyDescent="0.15">
      <c r="C4161" s="27"/>
      <c r="D4161" s="27"/>
      <c r="F4161" s="10"/>
      <c r="G4161" s="10"/>
    </row>
    <row r="4162" spans="3:7" x14ac:dyDescent="0.15">
      <c r="C4162" s="27"/>
      <c r="D4162" s="27"/>
      <c r="F4162" s="10"/>
      <c r="G4162" s="10"/>
    </row>
    <row r="4163" spans="3:7" x14ac:dyDescent="0.15">
      <c r="C4163" s="27"/>
      <c r="D4163" s="27"/>
      <c r="F4163" s="10"/>
      <c r="G4163" s="10"/>
    </row>
    <row r="4164" spans="3:7" x14ac:dyDescent="0.15">
      <c r="C4164" s="27"/>
      <c r="D4164" s="27"/>
      <c r="F4164" s="10"/>
      <c r="G4164" s="10"/>
    </row>
    <row r="4165" spans="3:7" x14ac:dyDescent="0.15">
      <c r="C4165" s="27"/>
      <c r="D4165" s="27"/>
      <c r="F4165" s="10"/>
      <c r="G4165" s="10"/>
    </row>
    <row r="4166" spans="3:7" x14ac:dyDescent="0.15">
      <c r="C4166" s="27"/>
      <c r="D4166" s="27"/>
      <c r="F4166" s="10"/>
      <c r="G4166" s="10"/>
    </row>
    <row r="4167" spans="3:7" x14ac:dyDescent="0.15">
      <c r="C4167" s="27"/>
      <c r="D4167" s="27"/>
      <c r="F4167" s="10"/>
      <c r="G4167" s="10"/>
    </row>
    <row r="4168" spans="3:7" x14ac:dyDescent="0.15">
      <c r="C4168" s="27"/>
      <c r="D4168" s="27"/>
      <c r="F4168" s="10"/>
      <c r="G4168" s="10"/>
    </row>
    <row r="4169" spans="3:7" x14ac:dyDescent="0.15">
      <c r="C4169" s="27"/>
      <c r="D4169" s="27"/>
      <c r="F4169" s="10"/>
      <c r="G4169" s="10"/>
    </row>
    <row r="4170" spans="3:7" x14ac:dyDescent="0.15">
      <c r="C4170" s="27"/>
      <c r="D4170" s="27"/>
      <c r="F4170" s="10"/>
      <c r="G4170" s="10"/>
    </row>
    <row r="4171" spans="3:7" x14ac:dyDescent="0.15">
      <c r="C4171" s="27"/>
      <c r="D4171" s="27"/>
      <c r="F4171" s="10"/>
      <c r="G4171" s="10"/>
    </row>
    <row r="4172" spans="3:7" x14ac:dyDescent="0.15">
      <c r="C4172" s="27"/>
      <c r="D4172" s="27"/>
      <c r="F4172" s="10"/>
      <c r="G4172" s="10"/>
    </row>
    <row r="4173" spans="3:7" x14ac:dyDescent="0.15">
      <c r="C4173" s="27"/>
      <c r="D4173" s="27"/>
      <c r="F4173" s="10"/>
      <c r="G4173" s="10"/>
    </row>
    <row r="4174" spans="3:7" x14ac:dyDescent="0.15">
      <c r="C4174" s="27"/>
      <c r="D4174" s="27"/>
      <c r="F4174" s="10"/>
      <c r="G4174" s="10"/>
    </row>
    <row r="4175" spans="3:7" x14ac:dyDescent="0.15">
      <c r="C4175" s="27"/>
      <c r="D4175" s="27"/>
      <c r="F4175" s="10"/>
      <c r="G4175" s="10"/>
    </row>
    <row r="4176" spans="3:7" x14ac:dyDescent="0.15">
      <c r="C4176" s="27"/>
      <c r="D4176" s="27"/>
      <c r="F4176" s="10"/>
      <c r="G4176" s="10"/>
    </row>
    <row r="4177" spans="3:7" x14ac:dyDescent="0.15">
      <c r="C4177" s="27"/>
      <c r="D4177" s="27"/>
      <c r="F4177" s="10"/>
      <c r="G4177" s="10"/>
    </row>
    <row r="4178" spans="3:7" x14ac:dyDescent="0.15">
      <c r="C4178" s="27"/>
      <c r="D4178" s="27"/>
      <c r="F4178" s="10"/>
      <c r="G4178" s="10"/>
    </row>
    <row r="4179" spans="3:7" x14ac:dyDescent="0.15">
      <c r="C4179" s="27"/>
      <c r="D4179" s="27"/>
      <c r="F4179" s="10"/>
      <c r="G4179" s="10"/>
    </row>
    <row r="4180" spans="3:7" x14ac:dyDescent="0.15">
      <c r="C4180" s="27"/>
      <c r="D4180" s="27"/>
      <c r="F4180" s="10"/>
      <c r="G4180" s="10"/>
    </row>
    <row r="4181" spans="3:7" x14ac:dyDescent="0.15">
      <c r="C4181" s="27"/>
      <c r="D4181" s="27"/>
      <c r="F4181" s="10"/>
      <c r="G4181" s="10"/>
    </row>
    <row r="4182" spans="3:7" x14ac:dyDescent="0.15">
      <c r="C4182" s="27"/>
      <c r="D4182" s="27"/>
      <c r="F4182" s="10"/>
      <c r="G4182" s="10"/>
    </row>
    <row r="4183" spans="3:7" x14ac:dyDescent="0.15">
      <c r="C4183" s="27"/>
      <c r="D4183" s="27"/>
      <c r="F4183" s="10"/>
      <c r="G4183" s="10"/>
    </row>
    <row r="4184" spans="3:7" x14ac:dyDescent="0.15">
      <c r="C4184" s="27"/>
      <c r="D4184" s="27"/>
      <c r="F4184" s="10"/>
      <c r="G4184" s="10"/>
    </row>
    <row r="4185" spans="3:7" x14ac:dyDescent="0.15">
      <c r="C4185" s="27"/>
      <c r="D4185" s="27"/>
      <c r="F4185" s="10"/>
      <c r="G4185" s="10"/>
    </row>
    <row r="4186" spans="3:7" x14ac:dyDescent="0.15">
      <c r="C4186" s="27"/>
      <c r="D4186" s="27"/>
      <c r="F4186" s="10"/>
      <c r="G4186" s="10"/>
    </row>
    <row r="4187" spans="3:7" x14ac:dyDescent="0.15">
      <c r="C4187" s="27"/>
      <c r="D4187" s="27"/>
      <c r="F4187" s="10"/>
      <c r="G4187" s="10"/>
    </row>
    <row r="4188" spans="3:7" x14ac:dyDescent="0.15">
      <c r="C4188" s="27"/>
      <c r="D4188" s="27"/>
      <c r="F4188" s="10"/>
      <c r="G4188" s="10"/>
    </row>
    <row r="4189" spans="3:7" x14ac:dyDescent="0.15">
      <c r="C4189" s="27"/>
      <c r="D4189" s="27"/>
      <c r="F4189" s="10"/>
      <c r="G4189" s="10"/>
    </row>
    <row r="4190" spans="3:7" x14ac:dyDescent="0.15">
      <c r="C4190" s="27"/>
      <c r="D4190" s="27"/>
      <c r="F4190" s="10"/>
      <c r="G4190" s="10"/>
    </row>
    <row r="4191" spans="3:7" x14ac:dyDescent="0.15">
      <c r="C4191" s="27"/>
      <c r="D4191" s="27"/>
      <c r="F4191" s="10"/>
      <c r="G4191" s="10"/>
    </row>
    <row r="4192" spans="3:7" x14ac:dyDescent="0.15">
      <c r="C4192" s="27"/>
      <c r="D4192" s="27"/>
      <c r="F4192" s="10"/>
      <c r="G4192" s="10"/>
    </row>
    <row r="4193" spans="3:7" x14ac:dyDescent="0.15">
      <c r="C4193" s="27"/>
      <c r="D4193" s="27"/>
      <c r="F4193" s="10"/>
      <c r="G4193" s="10"/>
    </row>
    <row r="4194" spans="3:7" x14ac:dyDescent="0.15">
      <c r="C4194" s="27"/>
      <c r="D4194" s="27"/>
      <c r="F4194" s="10"/>
      <c r="G4194" s="10"/>
    </row>
    <row r="4195" spans="3:7" x14ac:dyDescent="0.15">
      <c r="C4195" s="27"/>
      <c r="D4195" s="27"/>
      <c r="F4195" s="10"/>
      <c r="G4195" s="10"/>
    </row>
    <row r="4196" spans="3:7" x14ac:dyDescent="0.15">
      <c r="C4196" s="27"/>
      <c r="D4196" s="27"/>
      <c r="F4196" s="10"/>
      <c r="G4196" s="10"/>
    </row>
    <row r="4197" spans="3:7" x14ac:dyDescent="0.15">
      <c r="C4197" s="27"/>
      <c r="D4197" s="27"/>
      <c r="F4197" s="10"/>
      <c r="G4197" s="10"/>
    </row>
    <row r="4198" spans="3:7" x14ac:dyDescent="0.15">
      <c r="C4198" s="27"/>
      <c r="D4198" s="27"/>
      <c r="F4198" s="10"/>
      <c r="G4198" s="10"/>
    </row>
    <row r="4199" spans="3:7" x14ac:dyDescent="0.15">
      <c r="C4199" s="27"/>
      <c r="D4199" s="27"/>
      <c r="F4199" s="10"/>
      <c r="G4199" s="10"/>
    </row>
    <row r="4200" spans="3:7" x14ac:dyDescent="0.15">
      <c r="C4200" s="27"/>
      <c r="D4200" s="27"/>
      <c r="F4200" s="10"/>
      <c r="G4200" s="10"/>
    </row>
    <row r="4201" spans="3:7" x14ac:dyDescent="0.15">
      <c r="C4201" s="27"/>
      <c r="D4201" s="27"/>
      <c r="F4201" s="10"/>
      <c r="G4201" s="10"/>
    </row>
    <row r="4202" spans="3:7" x14ac:dyDescent="0.15">
      <c r="C4202" s="27"/>
      <c r="D4202" s="27"/>
      <c r="F4202" s="10"/>
      <c r="G4202" s="10"/>
    </row>
    <row r="4203" spans="3:7" x14ac:dyDescent="0.15">
      <c r="C4203" s="27"/>
      <c r="D4203" s="27"/>
      <c r="F4203" s="10"/>
      <c r="G4203" s="10"/>
    </row>
    <row r="4204" spans="3:7" x14ac:dyDescent="0.15">
      <c r="C4204" s="27"/>
      <c r="D4204" s="27"/>
      <c r="F4204" s="10"/>
      <c r="G4204" s="10"/>
    </row>
    <row r="4205" spans="3:7" x14ac:dyDescent="0.15">
      <c r="C4205" s="27"/>
      <c r="D4205" s="27"/>
      <c r="F4205" s="10"/>
      <c r="G4205" s="10"/>
    </row>
    <row r="4206" spans="3:7" x14ac:dyDescent="0.15">
      <c r="C4206" s="27"/>
      <c r="D4206" s="27"/>
      <c r="F4206" s="10"/>
      <c r="G4206" s="10"/>
    </row>
    <row r="4207" spans="3:7" x14ac:dyDescent="0.15">
      <c r="C4207" s="27"/>
      <c r="D4207" s="27"/>
      <c r="F4207" s="10"/>
      <c r="G4207" s="10"/>
    </row>
    <row r="4208" spans="3:7" x14ac:dyDescent="0.15">
      <c r="C4208" s="27"/>
      <c r="D4208" s="27"/>
      <c r="F4208" s="10"/>
      <c r="G4208" s="10"/>
    </row>
    <row r="4209" spans="3:7" x14ac:dyDescent="0.15">
      <c r="C4209" s="27"/>
      <c r="D4209" s="27"/>
      <c r="F4209" s="10"/>
      <c r="G4209" s="10"/>
    </row>
    <row r="4210" spans="3:7" x14ac:dyDescent="0.15">
      <c r="C4210" s="27"/>
      <c r="D4210" s="27"/>
      <c r="F4210" s="10"/>
      <c r="G4210" s="10"/>
    </row>
    <row r="4211" spans="3:7" x14ac:dyDescent="0.15">
      <c r="C4211" s="27"/>
      <c r="D4211" s="27"/>
      <c r="F4211" s="10"/>
      <c r="G4211" s="10"/>
    </row>
    <row r="4212" spans="3:7" x14ac:dyDescent="0.15">
      <c r="C4212" s="27"/>
      <c r="D4212" s="27"/>
      <c r="F4212" s="10"/>
      <c r="G4212" s="10"/>
    </row>
    <row r="4213" spans="3:7" x14ac:dyDescent="0.15">
      <c r="C4213" s="27"/>
      <c r="D4213" s="27"/>
      <c r="F4213" s="10"/>
      <c r="G4213" s="10"/>
    </row>
    <row r="4214" spans="3:7" x14ac:dyDescent="0.15">
      <c r="C4214" s="27"/>
      <c r="D4214" s="27"/>
      <c r="F4214" s="10"/>
      <c r="G4214" s="10"/>
    </row>
    <row r="4215" spans="3:7" x14ac:dyDescent="0.15">
      <c r="C4215" s="27"/>
      <c r="D4215" s="27"/>
      <c r="F4215" s="10"/>
      <c r="G4215" s="10"/>
    </row>
    <row r="4216" spans="3:7" x14ac:dyDescent="0.15">
      <c r="C4216" s="27"/>
      <c r="D4216" s="27"/>
      <c r="F4216" s="10"/>
      <c r="G4216" s="10"/>
    </row>
    <row r="4217" spans="3:7" x14ac:dyDescent="0.15">
      <c r="C4217" s="27"/>
      <c r="D4217" s="27"/>
      <c r="F4217" s="10"/>
      <c r="G4217" s="10"/>
    </row>
    <row r="4218" spans="3:7" x14ac:dyDescent="0.15">
      <c r="C4218" s="27"/>
      <c r="D4218" s="27"/>
      <c r="F4218" s="10"/>
      <c r="G4218" s="10"/>
    </row>
    <row r="4219" spans="3:7" x14ac:dyDescent="0.15">
      <c r="C4219" s="27"/>
      <c r="D4219" s="27"/>
      <c r="F4219" s="10"/>
      <c r="G4219" s="10"/>
    </row>
    <row r="4220" spans="3:7" x14ac:dyDescent="0.15">
      <c r="C4220" s="27"/>
      <c r="D4220" s="27"/>
      <c r="F4220" s="10"/>
      <c r="G4220" s="10"/>
    </row>
    <row r="4221" spans="3:7" x14ac:dyDescent="0.15">
      <c r="C4221" s="27"/>
      <c r="D4221" s="27"/>
      <c r="F4221" s="10"/>
      <c r="G4221" s="10"/>
    </row>
    <row r="4222" spans="3:7" x14ac:dyDescent="0.15">
      <c r="C4222" s="27"/>
      <c r="D4222" s="27"/>
      <c r="F4222" s="10"/>
      <c r="G4222" s="10"/>
    </row>
    <row r="4223" spans="3:7" x14ac:dyDescent="0.15">
      <c r="C4223" s="27"/>
      <c r="D4223" s="27"/>
      <c r="F4223" s="10"/>
      <c r="G4223" s="10"/>
    </row>
    <row r="4224" spans="3:7" x14ac:dyDescent="0.15">
      <c r="C4224" s="27"/>
      <c r="D4224" s="27"/>
      <c r="F4224" s="10"/>
      <c r="G4224" s="10"/>
    </row>
    <row r="4225" spans="3:7" x14ac:dyDescent="0.15">
      <c r="C4225" s="27"/>
      <c r="D4225" s="27"/>
      <c r="F4225" s="10"/>
      <c r="G4225" s="10"/>
    </row>
    <row r="4226" spans="3:7" x14ac:dyDescent="0.15">
      <c r="C4226" s="27"/>
      <c r="D4226" s="27"/>
      <c r="F4226" s="10"/>
      <c r="G4226" s="10"/>
    </row>
    <row r="4227" spans="3:7" x14ac:dyDescent="0.15">
      <c r="C4227" s="27"/>
      <c r="D4227" s="27"/>
      <c r="F4227" s="10"/>
      <c r="G4227" s="10"/>
    </row>
    <row r="4228" spans="3:7" x14ac:dyDescent="0.15">
      <c r="C4228" s="27"/>
      <c r="D4228" s="27"/>
      <c r="F4228" s="10"/>
      <c r="G4228" s="10"/>
    </row>
    <row r="4229" spans="3:7" x14ac:dyDescent="0.15">
      <c r="C4229" s="27"/>
      <c r="D4229" s="27"/>
      <c r="F4229" s="10"/>
      <c r="G4229" s="10"/>
    </row>
    <row r="4230" spans="3:7" x14ac:dyDescent="0.15">
      <c r="C4230" s="27"/>
      <c r="D4230" s="27"/>
      <c r="F4230" s="10"/>
      <c r="G4230" s="10"/>
    </row>
    <row r="4231" spans="3:7" x14ac:dyDescent="0.15">
      <c r="C4231" s="27"/>
      <c r="D4231" s="27"/>
      <c r="F4231" s="10"/>
      <c r="G4231" s="10"/>
    </row>
    <row r="4232" spans="3:7" x14ac:dyDescent="0.15">
      <c r="C4232" s="27"/>
      <c r="D4232" s="27"/>
      <c r="F4232" s="10"/>
      <c r="G4232" s="10"/>
    </row>
    <row r="4233" spans="3:7" x14ac:dyDescent="0.15">
      <c r="C4233" s="27"/>
      <c r="D4233" s="27"/>
      <c r="F4233" s="10"/>
      <c r="G4233" s="10"/>
    </row>
    <row r="4234" spans="3:7" x14ac:dyDescent="0.15">
      <c r="C4234" s="27"/>
      <c r="D4234" s="27"/>
      <c r="F4234" s="10"/>
      <c r="G4234" s="10"/>
    </row>
    <row r="4235" spans="3:7" x14ac:dyDescent="0.15">
      <c r="C4235" s="27"/>
      <c r="D4235" s="27"/>
      <c r="F4235" s="10"/>
      <c r="G4235" s="10"/>
    </row>
    <row r="4236" spans="3:7" x14ac:dyDescent="0.15">
      <c r="C4236" s="27"/>
      <c r="D4236" s="27"/>
      <c r="F4236" s="10"/>
      <c r="G4236" s="10"/>
    </row>
    <row r="4237" spans="3:7" x14ac:dyDescent="0.15">
      <c r="C4237" s="27"/>
      <c r="D4237" s="27"/>
      <c r="F4237" s="10"/>
      <c r="G4237" s="10"/>
    </row>
    <row r="4238" spans="3:7" x14ac:dyDescent="0.15">
      <c r="C4238" s="27"/>
      <c r="D4238" s="27"/>
      <c r="F4238" s="10"/>
      <c r="G4238" s="10"/>
    </row>
    <row r="4239" spans="3:7" x14ac:dyDescent="0.15">
      <c r="C4239" s="27"/>
      <c r="D4239" s="27"/>
      <c r="F4239" s="10"/>
      <c r="G4239" s="10"/>
    </row>
    <row r="4240" spans="3:7" x14ac:dyDescent="0.15">
      <c r="C4240" s="27"/>
      <c r="D4240" s="27"/>
      <c r="F4240" s="10"/>
      <c r="G4240" s="10"/>
    </row>
    <row r="4241" spans="3:7" x14ac:dyDescent="0.15">
      <c r="C4241" s="27"/>
      <c r="D4241" s="27"/>
      <c r="F4241" s="10"/>
      <c r="G4241" s="10"/>
    </row>
    <row r="4242" spans="3:7" x14ac:dyDescent="0.15">
      <c r="C4242" s="27"/>
      <c r="D4242" s="27"/>
      <c r="F4242" s="10"/>
      <c r="G4242" s="10"/>
    </row>
    <row r="4243" spans="3:7" x14ac:dyDescent="0.15">
      <c r="C4243" s="27"/>
      <c r="D4243" s="27"/>
      <c r="F4243" s="10"/>
      <c r="G4243" s="10"/>
    </row>
    <row r="4244" spans="3:7" x14ac:dyDescent="0.15">
      <c r="C4244" s="27"/>
      <c r="D4244" s="27"/>
      <c r="F4244" s="10"/>
      <c r="G4244" s="10"/>
    </row>
    <row r="4245" spans="3:7" x14ac:dyDescent="0.15">
      <c r="C4245" s="27"/>
      <c r="D4245" s="27"/>
      <c r="F4245" s="10"/>
      <c r="G4245" s="10"/>
    </row>
    <row r="4246" spans="3:7" x14ac:dyDescent="0.15">
      <c r="C4246" s="27"/>
      <c r="D4246" s="27"/>
      <c r="F4246" s="10"/>
      <c r="G4246" s="10"/>
    </row>
    <row r="4247" spans="3:7" x14ac:dyDescent="0.15">
      <c r="C4247" s="27"/>
      <c r="D4247" s="27"/>
      <c r="F4247" s="10"/>
      <c r="G4247" s="10"/>
    </row>
    <row r="4248" spans="3:7" x14ac:dyDescent="0.15">
      <c r="C4248" s="27"/>
      <c r="D4248" s="27"/>
      <c r="F4248" s="10"/>
      <c r="G4248" s="10"/>
    </row>
    <row r="4249" spans="3:7" x14ac:dyDescent="0.15">
      <c r="C4249" s="27"/>
      <c r="D4249" s="27"/>
      <c r="F4249" s="10"/>
      <c r="G4249" s="10"/>
    </row>
    <row r="4250" spans="3:7" x14ac:dyDescent="0.15">
      <c r="C4250" s="27"/>
      <c r="D4250" s="27"/>
      <c r="F4250" s="10"/>
      <c r="G4250" s="10"/>
    </row>
    <row r="4251" spans="3:7" x14ac:dyDescent="0.15">
      <c r="C4251" s="27"/>
      <c r="D4251" s="27"/>
      <c r="F4251" s="10"/>
      <c r="G4251" s="10"/>
    </row>
    <row r="4252" spans="3:7" x14ac:dyDescent="0.15">
      <c r="C4252" s="27"/>
      <c r="D4252" s="27"/>
      <c r="F4252" s="10"/>
      <c r="G4252" s="10"/>
    </row>
    <row r="4253" spans="3:7" x14ac:dyDescent="0.15">
      <c r="C4253" s="27"/>
      <c r="D4253" s="27"/>
      <c r="F4253" s="10"/>
      <c r="G4253" s="10"/>
    </row>
    <row r="4254" spans="3:7" x14ac:dyDescent="0.15">
      <c r="C4254" s="27"/>
      <c r="D4254" s="27"/>
      <c r="F4254" s="10"/>
      <c r="G4254" s="10"/>
    </row>
    <row r="4255" spans="3:7" x14ac:dyDescent="0.15">
      <c r="C4255" s="27"/>
      <c r="D4255" s="27"/>
      <c r="F4255" s="10"/>
      <c r="G4255" s="10"/>
    </row>
    <row r="4256" spans="3:7" x14ac:dyDescent="0.15">
      <c r="C4256" s="27"/>
      <c r="D4256" s="27"/>
      <c r="F4256" s="10"/>
      <c r="G4256" s="10"/>
    </row>
    <row r="4257" spans="3:7" x14ac:dyDescent="0.15">
      <c r="C4257" s="27"/>
      <c r="D4257" s="27"/>
      <c r="F4257" s="10"/>
      <c r="G4257" s="10"/>
    </row>
    <row r="4258" spans="3:7" x14ac:dyDescent="0.15">
      <c r="C4258" s="27"/>
      <c r="D4258" s="27"/>
      <c r="F4258" s="10"/>
      <c r="G4258" s="10"/>
    </row>
    <row r="4259" spans="3:7" x14ac:dyDescent="0.15">
      <c r="C4259" s="27"/>
      <c r="D4259" s="27"/>
      <c r="F4259" s="10"/>
      <c r="G4259" s="10"/>
    </row>
    <row r="4260" spans="3:7" x14ac:dyDescent="0.15">
      <c r="C4260" s="27"/>
      <c r="D4260" s="27"/>
      <c r="F4260" s="10"/>
      <c r="G4260" s="10"/>
    </row>
    <row r="4261" spans="3:7" x14ac:dyDescent="0.15">
      <c r="C4261" s="27"/>
      <c r="D4261" s="27"/>
      <c r="F4261" s="10"/>
      <c r="G4261" s="10"/>
    </row>
    <row r="4262" spans="3:7" x14ac:dyDescent="0.15">
      <c r="C4262" s="27"/>
      <c r="D4262" s="27"/>
      <c r="F4262" s="10"/>
      <c r="G4262" s="10"/>
    </row>
    <row r="4263" spans="3:7" x14ac:dyDescent="0.15">
      <c r="C4263" s="27"/>
      <c r="D4263" s="27"/>
      <c r="F4263" s="10"/>
      <c r="G4263" s="10"/>
    </row>
    <row r="4264" spans="3:7" x14ac:dyDescent="0.15">
      <c r="C4264" s="27"/>
      <c r="D4264" s="27"/>
      <c r="F4264" s="10"/>
      <c r="G4264" s="10"/>
    </row>
    <row r="4265" spans="3:7" x14ac:dyDescent="0.15">
      <c r="C4265" s="27"/>
      <c r="D4265" s="27"/>
      <c r="F4265" s="10"/>
      <c r="G4265" s="10"/>
    </row>
    <row r="4266" spans="3:7" x14ac:dyDescent="0.15">
      <c r="C4266" s="27"/>
      <c r="D4266" s="27"/>
      <c r="F4266" s="10"/>
      <c r="G4266" s="10"/>
    </row>
    <row r="4267" spans="3:7" x14ac:dyDescent="0.15">
      <c r="C4267" s="27"/>
      <c r="D4267" s="27"/>
      <c r="F4267" s="10"/>
      <c r="G4267" s="10"/>
    </row>
    <row r="4268" spans="3:7" x14ac:dyDescent="0.15">
      <c r="C4268" s="27"/>
      <c r="D4268" s="27"/>
      <c r="F4268" s="10"/>
      <c r="G4268" s="10"/>
    </row>
    <row r="4269" spans="3:7" x14ac:dyDescent="0.15">
      <c r="C4269" s="27"/>
      <c r="D4269" s="27"/>
      <c r="F4269" s="10"/>
      <c r="G4269" s="10"/>
    </row>
    <row r="4270" spans="3:7" x14ac:dyDescent="0.15">
      <c r="C4270" s="27"/>
      <c r="D4270" s="27"/>
      <c r="F4270" s="10"/>
      <c r="G4270" s="10"/>
    </row>
    <row r="4271" spans="3:7" x14ac:dyDescent="0.15">
      <c r="C4271" s="27"/>
      <c r="D4271" s="27"/>
      <c r="F4271" s="10"/>
      <c r="G4271" s="10"/>
    </row>
    <row r="4272" spans="3:7" x14ac:dyDescent="0.15">
      <c r="C4272" s="27"/>
      <c r="D4272" s="27"/>
      <c r="F4272" s="10"/>
      <c r="G4272" s="10"/>
    </row>
    <row r="4273" spans="3:7" x14ac:dyDescent="0.15">
      <c r="C4273" s="27"/>
      <c r="D4273" s="27"/>
      <c r="F4273" s="10"/>
      <c r="G4273" s="10"/>
    </row>
    <row r="4274" spans="3:7" x14ac:dyDescent="0.15">
      <c r="C4274" s="27"/>
      <c r="D4274" s="27"/>
      <c r="F4274" s="10"/>
      <c r="G4274" s="10"/>
    </row>
    <row r="4275" spans="3:7" x14ac:dyDescent="0.15">
      <c r="C4275" s="27"/>
      <c r="D4275" s="27"/>
      <c r="F4275" s="10"/>
      <c r="G4275" s="10"/>
    </row>
    <row r="4276" spans="3:7" x14ac:dyDescent="0.15">
      <c r="C4276" s="27"/>
      <c r="D4276" s="27"/>
      <c r="F4276" s="10"/>
      <c r="G4276" s="10"/>
    </row>
    <row r="4277" spans="3:7" x14ac:dyDescent="0.15">
      <c r="C4277" s="27"/>
      <c r="D4277" s="27"/>
      <c r="F4277" s="10"/>
      <c r="G4277" s="10"/>
    </row>
    <row r="4278" spans="3:7" x14ac:dyDescent="0.15">
      <c r="C4278" s="27"/>
      <c r="D4278" s="27"/>
      <c r="F4278" s="10"/>
      <c r="G4278" s="10"/>
    </row>
    <row r="4279" spans="3:7" x14ac:dyDescent="0.15">
      <c r="C4279" s="27"/>
      <c r="D4279" s="27"/>
      <c r="F4279" s="10"/>
      <c r="G4279" s="10"/>
    </row>
    <row r="4280" spans="3:7" x14ac:dyDescent="0.15">
      <c r="C4280" s="27"/>
      <c r="D4280" s="27"/>
      <c r="F4280" s="10"/>
      <c r="G4280" s="10"/>
    </row>
    <row r="4281" spans="3:7" x14ac:dyDescent="0.15">
      <c r="C4281" s="27"/>
      <c r="D4281" s="27"/>
      <c r="F4281" s="10"/>
      <c r="G4281" s="10"/>
    </row>
    <row r="4282" spans="3:7" x14ac:dyDescent="0.15">
      <c r="C4282" s="27"/>
      <c r="D4282" s="27"/>
      <c r="F4282" s="10"/>
      <c r="G4282" s="10"/>
    </row>
    <row r="4283" spans="3:7" x14ac:dyDescent="0.15">
      <c r="C4283" s="27"/>
      <c r="D4283" s="27"/>
      <c r="F4283" s="10"/>
      <c r="G4283" s="10"/>
    </row>
    <row r="4284" spans="3:7" x14ac:dyDescent="0.15">
      <c r="C4284" s="27"/>
      <c r="D4284" s="27"/>
      <c r="F4284" s="10"/>
      <c r="G4284" s="10"/>
    </row>
    <row r="4285" spans="3:7" x14ac:dyDescent="0.15">
      <c r="C4285" s="27"/>
      <c r="D4285" s="27"/>
      <c r="F4285" s="10"/>
      <c r="G4285" s="10"/>
    </row>
    <row r="4286" spans="3:7" x14ac:dyDescent="0.15">
      <c r="C4286" s="27"/>
      <c r="D4286" s="27"/>
      <c r="F4286" s="10"/>
      <c r="G4286" s="10"/>
    </row>
    <row r="4287" spans="3:7" x14ac:dyDescent="0.15">
      <c r="C4287" s="27"/>
      <c r="D4287" s="27"/>
      <c r="F4287" s="10"/>
      <c r="G4287" s="10"/>
    </row>
    <row r="4288" spans="3:7" x14ac:dyDescent="0.15">
      <c r="C4288" s="27"/>
      <c r="D4288" s="27"/>
      <c r="F4288" s="10"/>
      <c r="G4288" s="10"/>
    </row>
    <row r="4289" spans="3:7" x14ac:dyDescent="0.15">
      <c r="C4289" s="27"/>
      <c r="D4289" s="27"/>
      <c r="F4289" s="10"/>
      <c r="G4289" s="10"/>
    </row>
    <row r="4290" spans="3:7" x14ac:dyDescent="0.15">
      <c r="C4290" s="27"/>
      <c r="D4290" s="27"/>
      <c r="F4290" s="10"/>
      <c r="G4290" s="10"/>
    </row>
    <row r="4291" spans="3:7" x14ac:dyDescent="0.15">
      <c r="C4291" s="27"/>
      <c r="D4291" s="27"/>
      <c r="F4291" s="10"/>
      <c r="G4291" s="10"/>
    </row>
    <row r="4292" spans="3:7" x14ac:dyDescent="0.15">
      <c r="C4292" s="27"/>
      <c r="D4292" s="27"/>
      <c r="F4292" s="10"/>
      <c r="G4292" s="10"/>
    </row>
    <row r="4293" spans="3:7" x14ac:dyDescent="0.15">
      <c r="C4293" s="27"/>
      <c r="D4293" s="27"/>
      <c r="F4293" s="10"/>
      <c r="G4293" s="10"/>
    </row>
    <row r="4294" spans="3:7" x14ac:dyDescent="0.15">
      <c r="C4294" s="27"/>
      <c r="D4294" s="27"/>
      <c r="F4294" s="10"/>
      <c r="G4294" s="10"/>
    </row>
    <row r="4295" spans="3:7" x14ac:dyDescent="0.15">
      <c r="C4295" s="27"/>
      <c r="D4295" s="27"/>
      <c r="F4295" s="10"/>
      <c r="G4295" s="10"/>
    </row>
    <row r="4296" spans="3:7" x14ac:dyDescent="0.15">
      <c r="C4296" s="27"/>
      <c r="D4296" s="27"/>
      <c r="F4296" s="10"/>
      <c r="G4296" s="10"/>
    </row>
    <row r="4297" spans="3:7" x14ac:dyDescent="0.15">
      <c r="C4297" s="27"/>
      <c r="D4297" s="27"/>
      <c r="F4297" s="10"/>
      <c r="G4297" s="10"/>
    </row>
    <row r="4298" spans="3:7" x14ac:dyDescent="0.15">
      <c r="C4298" s="27"/>
      <c r="D4298" s="27"/>
      <c r="F4298" s="10"/>
      <c r="G4298" s="10"/>
    </row>
    <row r="4299" spans="3:7" x14ac:dyDescent="0.15">
      <c r="C4299" s="27"/>
      <c r="D4299" s="27"/>
      <c r="F4299" s="10"/>
      <c r="G4299" s="10"/>
    </row>
    <row r="4300" spans="3:7" x14ac:dyDescent="0.15">
      <c r="C4300" s="27"/>
      <c r="D4300" s="27"/>
      <c r="F4300" s="10"/>
      <c r="G4300" s="10"/>
    </row>
    <row r="4301" spans="3:7" x14ac:dyDescent="0.15">
      <c r="C4301" s="27"/>
      <c r="D4301" s="27"/>
      <c r="F4301" s="10"/>
      <c r="G4301" s="10"/>
    </row>
    <row r="4302" spans="3:7" x14ac:dyDescent="0.15">
      <c r="C4302" s="27"/>
      <c r="D4302" s="27"/>
      <c r="F4302" s="10"/>
      <c r="G4302" s="10"/>
    </row>
    <row r="4303" spans="3:7" x14ac:dyDescent="0.15">
      <c r="C4303" s="27"/>
      <c r="D4303" s="27"/>
      <c r="F4303" s="10"/>
      <c r="G4303" s="10"/>
    </row>
    <row r="4304" spans="3:7" x14ac:dyDescent="0.15">
      <c r="C4304" s="27"/>
      <c r="D4304" s="27"/>
      <c r="F4304" s="10"/>
      <c r="G4304" s="10"/>
    </row>
    <row r="4305" spans="3:7" x14ac:dyDescent="0.15">
      <c r="C4305" s="27"/>
      <c r="D4305" s="27"/>
      <c r="F4305" s="10"/>
      <c r="G4305" s="10"/>
    </row>
    <row r="4306" spans="3:7" x14ac:dyDescent="0.15">
      <c r="C4306" s="27"/>
      <c r="D4306" s="27"/>
      <c r="F4306" s="10"/>
      <c r="G4306" s="10"/>
    </row>
    <row r="4307" spans="3:7" x14ac:dyDescent="0.15">
      <c r="C4307" s="27"/>
      <c r="D4307" s="27"/>
      <c r="F4307" s="10"/>
      <c r="G4307" s="10"/>
    </row>
    <row r="4308" spans="3:7" x14ac:dyDescent="0.15">
      <c r="C4308" s="27"/>
      <c r="D4308" s="27"/>
      <c r="F4308" s="10"/>
      <c r="G4308" s="10"/>
    </row>
    <row r="4309" spans="3:7" x14ac:dyDescent="0.15">
      <c r="C4309" s="27"/>
      <c r="D4309" s="27"/>
      <c r="F4309" s="10"/>
      <c r="G4309" s="10"/>
    </row>
    <row r="4310" spans="3:7" x14ac:dyDescent="0.15">
      <c r="C4310" s="27"/>
      <c r="D4310" s="27"/>
      <c r="F4310" s="10"/>
      <c r="G4310" s="10"/>
    </row>
    <row r="4311" spans="3:7" x14ac:dyDescent="0.15">
      <c r="C4311" s="27"/>
      <c r="D4311" s="27"/>
      <c r="F4311" s="10"/>
      <c r="G4311" s="10"/>
    </row>
    <row r="4312" spans="3:7" x14ac:dyDescent="0.15">
      <c r="C4312" s="27"/>
      <c r="D4312" s="27"/>
      <c r="F4312" s="10"/>
      <c r="G4312" s="10"/>
    </row>
    <row r="4313" spans="3:7" x14ac:dyDescent="0.15">
      <c r="C4313" s="27"/>
      <c r="D4313" s="27"/>
      <c r="F4313" s="10"/>
      <c r="G4313" s="10"/>
    </row>
    <row r="4314" spans="3:7" x14ac:dyDescent="0.15">
      <c r="C4314" s="27"/>
      <c r="D4314" s="27"/>
      <c r="F4314" s="10"/>
      <c r="G4314" s="10"/>
    </row>
    <row r="4315" spans="3:7" x14ac:dyDescent="0.15">
      <c r="C4315" s="27"/>
      <c r="D4315" s="27"/>
      <c r="F4315" s="10"/>
      <c r="G4315" s="10"/>
    </row>
    <row r="4316" spans="3:7" x14ac:dyDescent="0.15">
      <c r="C4316" s="27"/>
      <c r="D4316" s="27"/>
      <c r="F4316" s="10"/>
      <c r="G4316" s="10"/>
    </row>
    <row r="4317" spans="3:7" x14ac:dyDescent="0.15">
      <c r="C4317" s="27"/>
      <c r="D4317" s="27"/>
      <c r="F4317" s="10"/>
      <c r="G4317" s="10"/>
    </row>
    <row r="4318" spans="3:7" x14ac:dyDescent="0.15">
      <c r="C4318" s="27"/>
      <c r="D4318" s="27"/>
      <c r="F4318" s="10"/>
      <c r="G4318" s="10"/>
    </row>
    <row r="4319" spans="3:7" x14ac:dyDescent="0.15">
      <c r="C4319" s="27"/>
      <c r="D4319" s="27"/>
      <c r="F4319" s="10"/>
      <c r="G4319" s="10"/>
    </row>
    <row r="4320" spans="3:7" x14ac:dyDescent="0.15">
      <c r="C4320" s="27"/>
      <c r="D4320" s="27"/>
      <c r="F4320" s="10"/>
      <c r="G4320" s="10"/>
    </row>
    <row r="4321" spans="3:7" x14ac:dyDescent="0.15">
      <c r="C4321" s="27"/>
      <c r="D4321" s="27"/>
      <c r="F4321" s="10"/>
      <c r="G4321" s="10"/>
    </row>
    <row r="4322" spans="3:7" x14ac:dyDescent="0.15">
      <c r="C4322" s="27"/>
      <c r="D4322" s="27"/>
      <c r="F4322" s="10"/>
      <c r="G4322" s="10"/>
    </row>
    <row r="4323" spans="3:7" x14ac:dyDescent="0.15">
      <c r="C4323" s="27"/>
      <c r="D4323" s="27"/>
      <c r="F4323" s="10"/>
      <c r="G4323" s="10"/>
    </row>
    <row r="4324" spans="3:7" x14ac:dyDescent="0.15">
      <c r="C4324" s="27"/>
      <c r="D4324" s="27"/>
      <c r="F4324" s="10"/>
      <c r="G4324" s="10"/>
    </row>
    <row r="4325" spans="3:7" x14ac:dyDescent="0.15">
      <c r="C4325" s="27"/>
      <c r="D4325" s="27"/>
      <c r="F4325" s="10"/>
      <c r="G4325" s="10"/>
    </row>
    <row r="4326" spans="3:7" x14ac:dyDescent="0.15">
      <c r="C4326" s="27"/>
      <c r="D4326" s="27"/>
      <c r="F4326" s="10"/>
      <c r="G4326" s="10"/>
    </row>
    <row r="4327" spans="3:7" x14ac:dyDescent="0.15">
      <c r="C4327" s="27"/>
      <c r="D4327" s="27"/>
      <c r="F4327" s="10"/>
      <c r="G4327" s="10"/>
    </row>
    <row r="4328" spans="3:7" x14ac:dyDescent="0.15">
      <c r="C4328" s="27"/>
      <c r="D4328" s="27"/>
      <c r="F4328" s="10"/>
      <c r="G4328" s="10"/>
    </row>
    <row r="4329" spans="3:7" x14ac:dyDescent="0.15">
      <c r="C4329" s="27"/>
      <c r="D4329" s="27"/>
      <c r="F4329" s="10"/>
      <c r="G4329" s="10"/>
    </row>
    <row r="4330" spans="3:7" x14ac:dyDescent="0.15">
      <c r="C4330" s="27"/>
      <c r="D4330" s="27"/>
      <c r="F4330" s="10"/>
      <c r="G4330" s="10"/>
    </row>
    <row r="4331" spans="3:7" x14ac:dyDescent="0.15">
      <c r="C4331" s="27"/>
      <c r="D4331" s="27"/>
      <c r="F4331" s="10"/>
      <c r="G4331" s="10"/>
    </row>
    <row r="4332" spans="3:7" x14ac:dyDescent="0.15">
      <c r="C4332" s="27"/>
      <c r="D4332" s="27"/>
      <c r="F4332" s="10"/>
      <c r="G4332" s="10"/>
    </row>
    <row r="4333" spans="3:7" x14ac:dyDescent="0.15">
      <c r="C4333" s="27"/>
      <c r="D4333" s="27"/>
      <c r="F4333" s="10"/>
      <c r="G4333" s="10"/>
    </row>
    <row r="4334" spans="3:7" x14ac:dyDescent="0.15">
      <c r="C4334" s="27"/>
      <c r="D4334" s="27"/>
      <c r="F4334" s="10"/>
      <c r="G4334" s="10"/>
    </row>
    <row r="4335" spans="3:7" x14ac:dyDescent="0.15">
      <c r="C4335" s="27"/>
      <c r="D4335" s="27"/>
      <c r="F4335" s="10"/>
      <c r="G4335" s="10"/>
    </row>
    <row r="4336" spans="3:7" x14ac:dyDescent="0.15">
      <c r="C4336" s="27"/>
      <c r="D4336" s="27"/>
      <c r="F4336" s="10"/>
      <c r="G4336" s="10"/>
    </row>
    <row r="4337" spans="3:7" x14ac:dyDescent="0.15">
      <c r="C4337" s="27"/>
      <c r="D4337" s="27"/>
      <c r="F4337" s="10"/>
      <c r="G4337" s="10"/>
    </row>
    <row r="4338" spans="3:7" x14ac:dyDescent="0.15">
      <c r="C4338" s="27"/>
      <c r="D4338" s="27"/>
      <c r="F4338" s="10"/>
      <c r="G4338" s="10"/>
    </row>
    <row r="4339" spans="3:7" x14ac:dyDescent="0.15">
      <c r="C4339" s="27"/>
      <c r="D4339" s="27"/>
      <c r="F4339" s="10"/>
      <c r="G4339" s="10"/>
    </row>
    <row r="4340" spans="3:7" x14ac:dyDescent="0.15">
      <c r="C4340" s="27"/>
      <c r="D4340" s="27"/>
      <c r="F4340" s="10"/>
      <c r="G4340" s="10"/>
    </row>
    <row r="4341" spans="3:7" x14ac:dyDescent="0.15">
      <c r="C4341" s="27"/>
      <c r="D4341" s="27"/>
      <c r="F4341" s="10"/>
      <c r="G4341" s="10"/>
    </row>
    <row r="4342" spans="3:7" x14ac:dyDescent="0.15">
      <c r="C4342" s="27"/>
      <c r="D4342" s="27"/>
      <c r="F4342" s="10"/>
      <c r="G4342" s="10"/>
    </row>
    <row r="4343" spans="3:7" x14ac:dyDescent="0.15">
      <c r="C4343" s="27"/>
      <c r="D4343" s="27"/>
      <c r="F4343" s="10"/>
      <c r="G4343" s="10"/>
    </row>
    <row r="4344" spans="3:7" x14ac:dyDescent="0.15">
      <c r="C4344" s="27"/>
      <c r="D4344" s="27"/>
      <c r="F4344" s="10"/>
      <c r="G4344" s="10"/>
    </row>
    <row r="4345" spans="3:7" x14ac:dyDescent="0.15">
      <c r="C4345" s="27"/>
      <c r="D4345" s="27"/>
      <c r="F4345" s="10"/>
      <c r="G4345" s="10"/>
    </row>
    <row r="4346" spans="3:7" x14ac:dyDescent="0.15">
      <c r="C4346" s="27"/>
      <c r="D4346" s="27"/>
      <c r="F4346" s="10"/>
      <c r="G4346" s="10"/>
    </row>
    <row r="4347" spans="3:7" x14ac:dyDescent="0.15">
      <c r="C4347" s="27"/>
      <c r="D4347" s="27"/>
      <c r="F4347" s="10"/>
      <c r="G4347" s="10"/>
    </row>
    <row r="4348" spans="3:7" x14ac:dyDescent="0.15">
      <c r="C4348" s="27"/>
      <c r="D4348" s="27"/>
      <c r="F4348" s="10"/>
      <c r="G4348" s="10"/>
    </row>
    <row r="4349" spans="3:7" x14ac:dyDescent="0.15">
      <c r="C4349" s="27"/>
      <c r="D4349" s="27"/>
      <c r="F4349" s="10"/>
      <c r="G4349" s="10"/>
    </row>
    <row r="4350" spans="3:7" x14ac:dyDescent="0.15">
      <c r="C4350" s="27"/>
      <c r="D4350" s="27"/>
      <c r="F4350" s="10"/>
      <c r="G4350" s="10"/>
    </row>
    <row r="4351" spans="3:7" x14ac:dyDescent="0.15">
      <c r="C4351" s="27"/>
      <c r="D4351" s="27"/>
      <c r="F4351" s="10"/>
      <c r="G4351" s="10"/>
    </row>
    <row r="4352" spans="3:7" x14ac:dyDescent="0.15">
      <c r="C4352" s="27"/>
      <c r="D4352" s="27"/>
      <c r="F4352" s="10"/>
      <c r="G4352" s="10"/>
    </row>
    <row r="4353" spans="3:7" x14ac:dyDescent="0.15">
      <c r="C4353" s="27"/>
      <c r="D4353" s="27"/>
      <c r="F4353" s="10"/>
      <c r="G4353" s="10"/>
    </row>
    <row r="4354" spans="3:7" x14ac:dyDescent="0.15">
      <c r="C4354" s="27"/>
      <c r="D4354" s="27"/>
      <c r="F4354" s="10"/>
      <c r="G4354" s="10"/>
    </row>
    <row r="4355" spans="3:7" x14ac:dyDescent="0.15">
      <c r="C4355" s="27"/>
      <c r="D4355" s="27"/>
      <c r="F4355" s="10"/>
      <c r="G4355" s="10"/>
    </row>
    <row r="4356" spans="3:7" x14ac:dyDescent="0.15">
      <c r="C4356" s="27"/>
      <c r="D4356" s="27"/>
      <c r="F4356" s="10"/>
      <c r="G4356" s="10"/>
    </row>
    <row r="4357" spans="3:7" x14ac:dyDescent="0.15">
      <c r="C4357" s="27"/>
      <c r="D4357" s="27"/>
      <c r="F4357" s="10"/>
      <c r="G4357" s="10"/>
    </row>
    <row r="4358" spans="3:7" x14ac:dyDescent="0.15">
      <c r="C4358" s="27"/>
      <c r="D4358" s="27"/>
      <c r="F4358" s="10"/>
      <c r="G4358" s="10"/>
    </row>
    <row r="4359" spans="3:7" x14ac:dyDescent="0.15">
      <c r="C4359" s="27"/>
      <c r="D4359" s="27"/>
      <c r="F4359" s="10"/>
      <c r="G4359" s="10"/>
    </row>
    <row r="4360" spans="3:7" x14ac:dyDescent="0.15">
      <c r="C4360" s="27"/>
      <c r="D4360" s="27"/>
      <c r="F4360" s="10"/>
      <c r="G4360" s="10"/>
    </row>
    <row r="4361" spans="3:7" x14ac:dyDescent="0.15">
      <c r="C4361" s="27"/>
      <c r="D4361" s="27"/>
      <c r="F4361" s="10"/>
      <c r="G4361" s="10"/>
    </row>
    <row r="4362" spans="3:7" x14ac:dyDescent="0.15">
      <c r="C4362" s="27"/>
      <c r="D4362" s="27"/>
      <c r="F4362" s="10"/>
      <c r="G4362" s="10"/>
    </row>
    <row r="4363" spans="3:7" x14ac:dyDescent="0.15">
      <c r="C4363" s="27"/>
      <c r="D4363" s="27"/>
      <c r="F4363" s="10"/>
      <c r="G4363" s="10"/>
    </row>
    <row r="4364" spans="3:7" x14ac:dyDescent="0.15">
      <c r="C4364" s="27"/>
      <c r="D4364" s="27"/>
      <c r="F4364" s="10"/>
      <c r="G4364" s="10"/>
    </row>
    <row r="4365" spans="3:7" x14ac:dyDescent="0.15">
      <c r="C4365" s="27"/>
      <c r="D4365" s="27"/>
      <c r="F4365" s="10"/>
      <c r="G4365" s="10"/>
    </row>
    <row r="4366" spans="3:7" x14ac:dyDescent="0.15">
      <c r="C4366" s="27"/>
      <c r="D4366" s="27"/>
      <c r="F4366" s="10"/>
      <c r="G4366" s="10"/>
    </row>
    <row r="4367" spans="3:7" x14ac:dyDescent="0.15">
      <c r="C4367" s="27"/>
      <c r="D4367" s="27"/>
      <c r="F4367" s="10"/>
      <c r="G4367" s="10"/>
    </row>
    <row r="4368" spans="3:7" x14ac:dyDescent="0.15">
      <c r="C4368" s="27"/>
      <c r="D4368" s="27"/>
      <c r="F4368" s="10"/>
      <c r="G4368" s="10"/>
    </row>
    <row r="4369" spans="3:7" x14ac:dyDescent="0.15">
      <c r="C4369" s="27"/>
      <c r="D4369" s="27"/>
      <c r="F4369" s="10"/>
      <c r="G4369" s="10"/>
    </row>
    <row r="4370" spans="3:7" x14ac:dyDescent="0.15">
      <c r="C4370" s="27"/>
      <c r="D4370" s="27"/>
      <c r="F4370" s="10"/>
      <c r="G4370" s="10"/>
    </row>
    <row r="4371" spans="3:7" x14ac:dyDescent="0.15">
      <c r="C4371" s="27"/>
      <c r="D4371" s="27"/>
      <c r="F4371" s="10"/>
      <c r="G4371" s="10"/>
    </row>
    <row r="4372" spans="3:7" x14ac:dyDescent="0.15">
      <c r="C4372" s="27"/>
      <c r="D4372" s="27"/>
      <c r="F4372" s="10"/>
      <c r="G4372" s="10"/>
    </row>
    <row r="4373" spans="3:7" x14ac:dyDescent="0.15">
      <c r="C4373" s="27"/>
      <c r="D4373" s="27"/>
      <c r="F4373" s="10"/>
      <c r="G4373" s="10"/>
    </row>
    <row r="4374" spans="3:7" x14ac:dyDescent="0.15">
      <c r="C4374" s="27"/>
      <c r="D4374" s="27"/>
      <c r="F4374" s="10"/>
      <c r="G4374" s="10"/>
    </row>
    <row r="4375" spans="3:7" x14ac:dyDescent="0.15">
      <c r="C4375" s="27"/>
      <c r="D4375" s="27"/>
      <c r="F4375" s="10"/>
      <c r="G4375" s="10"/>
    </row>
    <row r="4376" spans="3:7" x14ac:dyDescent="0.15">
      <c r="C4376" s="27"/>
      <c r="D4376" s="27"/>
      <c r="F4376" s="10"/>
      <c r="G4376" s="10"/>
    </row>
    <row r="4377" spans="3:7" x14ac:dyDescent="0.15">
      <c r="C4377" s="27"/>
      <c r="D4377" s="27"/>
      <c r="F4377" s="10"/>
      <c r="G4377" s="10"/>
    </row>
    <row r="4378" spans="3:7" x14ac:dyDescent="0.15">
      <c r="C4378" s="27"/>
      <c r="D4378" s="27"/>
      <c r="F4378" s="10"/>
      <c r="G4378" s="10"/>
    </row>
    <row r="4379" spans="3:7" x14ac:dyDescent="0.15">
      <c r="C4379" s="27"/>
      <c r="D4379" s="27"/>
      <c r="F4379" s="10"/>
      <c r="G4379" s="10"/>
    </row>
    <row r="4380" spans="3:7" x14ac:dyDescent="0.15">
      <c r="C4380" s="27"/>
      <c r="D4380" s="27"/>
      <c r="F4380" s="10"/>
      <c r="G4380" s="10"/>
    </row>
    <row r="4381" spans="3:7" x14ac:dyDescent="0.15">
      <c r="C4381" s="27"/>
      <c r="D4381" s="27"/>
      <c r="F4381" s="10"/>
      <c r="G4381" s="10"/>
    </row>
    <row r="4382" spans="3:7" x14ac:dyDescent="0.15">
      <c r="C4382" s="27"/>
      <c r="D4382" s="27"/>
      <c r="F4382" s="10"/>
      <c r="G4382" s="10"/>
    </row>
    <row r="4383" spans="3:7" x14ac:dyDescent="0.15">
      <c r="C4383" s="27"/>
      <c r="D4383" s="27"/>
      <c r="F4383" s="10"/>
      <c r="G4383" s="10"/>
    </row>
    <row r="4384" spans="3:7" x14ac:dyDescent="0.15">
      <c r="C4384" s="27"/>
      <c r="D4384" s="27"/>
      <c r="F4384" s="10"/>
      <c r="G4384" s="10"/>
    </row>
    <row r="4385" spans="3:7" x14ac:dyDescent="0.15">
      <c r="C4385" s="27"/>
      <c r="D4385" s="27"/>
      <c r="F4385" s="10"/>
      <c r="G4385" s="10"/>
    </row>
    <row r="4386" spans="3:7" x14ac:dyDescent="0.15">
      <c r="C4386" s="27"/>
      <c r="D4386" s="27"/>
      <c r="F4386" s="10"/>
      <c r="G4386" s="10"/>
    </row>
    <row r="4387" spans="3:7" x14ac:dyDescent="0.15">
      <c r="C4387" s="27"/>
      <c r="D4387" s="27"/>
      <c r="F4387" s="10"/>
      <c r="G4387" s="10"/>
    </row>
    <row r="4388" spans="3:7" x14ac:dyDescent="0.15">
      <c r="C4388" s="27"/>
      <c r="D4388" s="27"/>
      <c r="F4388" s="10"/>
      <c r="G4388" s="10"/>
    </row>
    <row r="4389" spans="3:7" x14ac:dyDescent="0.15">
      <c r="C4389" s="27"/>
      <c r="D4389" s="27"/>
      <c r="F4389" s="10"/>
      <c r="G4389" s="10"/>
    </row>
    <row r="4390" spans="3:7" x14ac:dyDescent="0.15">
      <c r="C4390" s="27"/>
      <c r="D4390" s="27"/>
      <c r="F4390" s="10"/>
      <c r="G4390" s="10"/>
    </row>
    <row r="4391" spans="3:7" x14ac:dyDescent="0.15">
      <c r="C4391" s="27"/>
      <c r="D4391" s="27"/>
      <c r="F4391" s="10"/>
      <c r="G4391" s="10"/>
    </row>
    <row r="4392" spans="3:7" x14ac:dyDescent="0.15">
      <c r="C4392" s="27"/>
      <c r="D4392" s="27"/>
      <c r="F4392" s="10"/>
      <c r="G4392" s="10"/>
    </row>
    <row r="4393" spans="3:7" x14ac:dyDescent="0.15">
      <c r="C4393" s="27"/>
      <c r="D4393" s="27"/>
      <c r="F4393" s="10"/>
      <c r="G4393" s="10"/>
    </row>
    <row r="4394" spans="3:7" x14ac:dyDescent="0.15">
      <c r="C4394" s="27"/>
      <c r="D4394" s="27"/>
      <c r="F4394" s="10"/>
      <c r="G4394" s="10"/>
    </row>
    <row r="4395" spans="3:7" x14ac:dyDescent="0.15">
      <c r="C4395" s="27"/>
      <c r="D4395" s="27"/>
      <c r="F4395" s="10"/>
      <c r="G4395" s="10"/>
    </row>
    <row r="4396" spans="3:7" x14ac:dyDescent="0.15">
      <c r="C4396" s="27"/>
      <c r="D4396" s="27"/>
      <c r="F4396" s="10"/>
      <c r="G4396" s="10"/>
    </row>
    <row r="4397" spans="3:7" x14ac:dyDescent="0.15">
      <c r="C4397" s="27"/>
      <c r="D4397" s="27"/>
      <c r="F4397" s="10"/>
      <c r="G4397" s="10"/>
    </row>
    <row r="4398" spans="3:7" x14ac:dyDescent="0.15">
      <c r="C4398" s="27"/>
      <c r="D4398" s="27"/>
      <c r="F4398" s="10"/>
      <c r="G4398" s="10"/>
    </row>
    <row r="4399" spans="3:7" x14ac:dyDescent="0.15">
      <c r="C4399" s="27"/>
      <c r="D4399" s="27"/>
      <c r="F4399" s="10"/>
      <c r="G4399" s="10"/>
    </row>
    <row r="4400" spans="3:7" x14ac:dyDescent="0.15">
      <c r="C4400" s="27"/>
      <c r="D4400" s="27"/>
      <c r="F4400" s="10"/>
      <c r="G4400" s="10"/>
    </row>
    <row r="4401" spans="3:7" x14ac:dyDescent="0.15">
      <c r="C4401" s="27"/>
      <c r="D4401" s="27"/>
      <c r="F4401" s="10"/>
      <c r="G4401" s="10"/>
    </row>
    <row r="4402" spans="3:7" x14ac:dyDescent="0.15">
      <c r="C4402" s="27"/>
      <c r="D4402" s="27"/>
      <c r="F4402" s="10"/>
      <c r="G4402" s="10"/>
    </row>
    <row r="4403" spans="3:7" x14ac:dyDescent="0.15">
      <c r="C4403" s="27"/>
      <c r="D4403" s="27"/>
      <c r="F4403" s="10"/>
      <c r="G4403" s="10"/>
    </row>
    <row r="4404" spans="3:7" x14ac:dyDescent="0.15">
      <c r="C4404" s="27"/>
      <c r="D4404" s="27"/>
      <c r="F4404" s="10"/>
      <c r="G4404" s="10"/>
    </row>
    <row r="4405" spans="3:7" x14ac:dyDescent="0.15">
      <c r="C4405" s="27"/>
      <c r="D4405" s="27"/>
      <c r="F4405" s="10"/>
      <c r="G4405" s="10"/>
    </row>
    <row r="4406" spans="3:7" x14ac:dyDescent="0.15">
      <c r="C4406" s="27"/>
      <c r="D4406" s="27"/>
      <c r="F4406" s="10"/>
      <c r="G4406" s="10"/>
    </row>
    <row r="4407" spans="3:7" x14ac:dyDescent="0.15">
      <c r="C4407" s="27"/>
      <c r="D4407" s="27"/>
      <c r="F4407" s="10"/>
      <c r="G4407" s="10"/>
    </row>
    <row r="4408" spans="3:7" x14ac:dyDescent="0.15">
      <c r="C4408" s="27"/>
      <c r="D4408" s="27"/>
      <c r="F4408" s="10"/>
      <c r="G4408" s="10"/>
    </row>
    <row r="4409" spans="3:7" x14ac:dyDescent="0.15">
      <c r="C4409" s="27"/>
      <c r="D4409" s="27"/>
      <c r="F4409" s="10"/>
      <c r="G4409" s="10"/>
    </row>
    <row r="4410" spans="3:7" x14ac:dyDescent="0.15">
      <c r="C4410" s="27"/>
      <c r="D4410" s="27"/>
      <c r="F4410" s="10"/>
      <c r="G4410" s="10"/>
    </row>
    <row r="4411" spans="3:7" x14ac:dyDescent="0.15">
      <c r="C4411" s="27"/>
      <c r="D4411" s="27"/>
      <c r="F4411" s="10"/>
      <c r="G4411" s="10"/>
    </row>
    <row r="4412" spans="3:7" x14ac:dyDescent="0.15">
      <c r="C4412" s="27"/>
      <c r="D4412" s="27"/>
      <c r="F4412" s="10"/>
      <c r="G4412" s="10"/>
    </row>
    <row r="4413" spans="3:7" x14ac:dyDescent="0.15">
      <c r="C4413" s="27"/>
      <c r="D4413" s="27"/>
      <c r="F4413" s="10"/>
      <c r="G4413" s="10"/>
    </row>
    <row r="4414" spans="3:7" x14ac:dyDescent="0.15">
      <c r="C4414" s="27"/>
      <c r="D4414" s="27"/>
      <c r="F4414" s="10"/>
      <c r="G4414" s="10"/>
    </row>
    <row r="4415" spans="3:7" x14ac:dyDescent="0.15">
      <c r="C4415" s="27"/>
      <c r="D4415" s="27"/>
      <c r="F4415" s="10"/>
      <c r="G4415" s="10"/>
    </row>
    <row r="4416" spans="3:7" x14ac:dyDescent="0.15">
      <c r="C4416" s="27"/>
      <c r="D4416" s="27"/>
      <c r="F4416" s="10"/>
      <c r="G4416" s="10"/>
    </row>
    <row r="4417" spans="3:7" x14ac:dyDescent="0.15">
      <c r="C4417" s="27"/>
      <c r="D4417" s="27"/>
      <c r="F4417" s="10"/>
      <c r="G4417" s="10"/>
    </row>
    <row r="4418" spans="3:7" x14ac:dyDescent="0.15">
      <c r="C4418" s="27"/>
      <c r="D4418" s="27"/>
      <c r="F4418" s="10"/>
      <c r="G4418" s="10"/>
    </row>
    <row r="4419" spans="3:7" x14ac:dyDescent="0.15">
      <c r="C4419" s="27"/>
      <c r="D4419" s="27"/>
      <c r="F4419" s="10"/>
      <c r="G4419" s="10"/>
    </row>
    <row r="4420" spans="3:7" x14ac:dyDescent="0.15">
      <c r="C4420" s="27"/>
      <c r="D4420" s="27"/>
      <c r="F4420" s="10"/>
      <c r="G4420" s="10"/>
    </row>
    <row r="4421" spans="3:7" x14ac:dyDescent="0.15">
      <c r="C4421" s="27"/>
      <c r="D4421" s="27"/>
      <c r="F4421" s="10"/>
      <c r="G4421" s="10"/>
    </row>
    <row r="4422" spans="3:7" x14ac:dyDescent="0.15">
      <c r="C4422" s="27"/>
      <c r="D4422" s="27"/>
      <c r="F4422" s="10"/>
      <c r="G4422" s="10"/>
    </row>
    <row r="4423" spans="3:7" x14ac:dyDescent="0.15">
      <c r="C4423" s="27"/>
      <c r="D4423" s="27"/>
      <c r="F4423" s="10"/>
      <c r="G4423" s="10"/>
    </row>
    <row r="4424" spans="3:7" x14ac:dyDescent="0.15">
      <c r="C4424" s="27"/>
      <c r="D4424" s="27"/>
      <c r="F4424" s="10"/>
      <c r="G4424" s="10"/>
    </row>
    <row r="4425" spans="3:7" x14ac:dyDescent="0.15">
      <c r="C4425" s="27"/>
      <c r="D4425" s="27"/>
      <c r="F4425" s="10"/>
      <c r="G4425" s="10"/>
    </row>
    <row r="4426" spans="3:7" x14ac:dyDescent="0.15">
      <c r="C4426" s="27"/>
      <c r="D4426" s="27"/>
      <c r="F4426" s="10"/>
      <c r="G4426" s="10"/>
    </row>
    <row r="4427" spans="3:7" x14ac:dyDescent="0.15">
      <c r="C4427" s="27"/>
      <c r="D4427" s="27"/>
      <c r="F4427" s="10"/>
      <c r="G4427" s="10"/>
    </row>
    <row r="4428" spans="3:7" x14ac:dyDescent="0.15">
      <c r="C4428" s="27"/>
      <c r="D4428" s="27"/>
      <c r="F4428" s="10"/>
      <c r="G4428" s="10"/>
    </row>
    <row r="4429" spans="3:7" x14ac:dyDescent="0.15">
      <c r="C4429" s="27"/>
      <c r="D4429" s="27"/>
      <c r="F4429" s="10"/>
      <c r="G4429" s="10"/>
    </row>
    <row r="4430" spans="3:7" x14ac:dyDescent="0.15">
      <c r="C4430" s="27"/>
      <c r="D4430" s="27"/>
      <c r="F4430" s="10"/>
      <c r="G4430" s="10"/>
    </row>
    <row r="4431" spans="3:7" x14ac:dyDescent="0.15">
      <c r="C4431" s="27"/>
      <c r="D4431" s="27"/>
      <c r="F4431" s="10"/>
      <c r="G4431" s="10"/>
    </row>
    <row r="4432" spans="3:7" x14ac:dyDescent="0.15">
      <c r="C4432" s="27"/>
      <c r="D4432" s="27"/>
      <c r="F4432" s="10"/>
      <c r="G4432" s="10"/>
    </row>
    <row r="4433" spans="3:7" x14ac:dyDescent="0.15">
      <c r="C4433" s="27"/>
      <c r="D4433" s="27"/>
      <c r="F4433" s="10"/>
      <c r="G4433" s="10"/>
    </row>
    <row r="4434" spans="3:7" x14ac:dyDescent="0.15">
      <c r="C4434" s="27"/>
      <c r="D4434" s="27"/>
      <c r="F4434" s="10"/>
      <c r="G4434" s="10"/>
    </row>
    <row r="4435" spans="3:7" x14ac:dyDescent="0.15">
      <c r="C4435" s="27"/>
      <c r="D4435" s="27"/>
      <c r="F4435" s="10"/>
      <c r="G4435" s="10"/>
    </row>
    <row r="4436" spans="3:7" x14ac:dyDescent="0.15">
      <c r="C4436" s="27"/>
      <c r="D4436" s="27"/>
      <c r="F4436" s="10"/>
      <c r="G4436" s="10"/>
    </row>
    <row r="4437" spans="3:7" x14ac:dyDescent="0.15">
      <c r="C4437" s="27"/>
      <c r="D4437" s="27"/>
      <c r="F4437" s="10"/>
      <c r="G4437" s="10"/>
    </row>
    <row r="4438" spans="3:7" x14ac:dyDescent="0.15">
      <c r="C4438" s="27"/>
      <c r="D4438" s="27"/>
      <c r="F4438" s="10"/>
      <c r="G4438" s="10"/>
    </row>
    <row r="4439" spans="3:7" x14ac:dyDescent="0.15">
      <c r="C4439" s="27"/>
      <c r="D4439" s="27"/>
      <c r="F4439" s="10"/>
      <c r="G4439" s="10"/>
    </row>
    <row r="4440" spans="3:7" x14ac:dyDescent="0.15">
      <c r="C4440" s="27"/>
      <c r="D4440" s="27"/>
      <c r="F4440" s="10"/>
      <c r="G4440" s="10"/>
    </row>
    <row r="4441" spans="3:7" x14ac:dyDescent="0.15">
      <c r="C4441" s="27"/>
      <c r="D4441" s="27"/>
      <c r="F4441" s="10"/>
      <c r="G4441" s="10"/>
    </row>
    <row r="4442" spans="3:7" x14ac:dyDescent="0.15">
      <c r="C4442" s="27"/>
      <c r="D4442" s="27"/>
      <c r="F4442" s="10"/>
      <c r="G4442" s="10"/>
    </row>
    <row r="4443" spans="3:7" x14ac:dyDescent="0.15">
      <c r="C4443" s="27"/>
      <c r="D4443" s="27"/>
      <c r="F4443" s="10"/>
      <c r="G4443" s="10"/>
    </row>
    <row r="4444" spans="3:7" x14ac:dyDescent="0.15">
      <c r="C4444" s="27"/>
      <c r="D4444" s="27"/>
      <c r="F4444" s="10"/>
      <c r="G4444" s="10"/>
    </row>
    <row r="4445" spans="3:7" x14ac:dyDescent="0.15">
      <c r="C4445" s="27"/>
      <c r="D4445" s="27"/>
      <c r="F4445" s="10"/>
      <c r="G4445" s="10"/>
    </row>
    <row r="4446" spans="3:7" x14ac:dyDescent="0.15">
      <c r="C4446" s="27"/>
      <c r="D4446" s="27"/>
      <c r="F4446" s="10"/>
      <c r="G4446" s="10"/>
    </row>
    <row r="4447" spans="3:7" x14ac:dyDescent="0.15">
      <c r="C4447" s="27"/>
      <c r="D4447" s="27"/>
      <c r="F4447" s="10"/>
      <c r="G4447" s="10"/>
    </row>
    <row r="4448" spans="3:7" x14ac:dyDescent="0.15">
      <c r="C4448" s="27"/>
      <c r="D4448" s="27"/>
      <c r="F4448" s="10"/>
      <c r="G4448" s="10"/>
    </row>
    <row r="4449" spans="3:7" x14ac:dyDescent="0.15">
      <c r="C4449" s="27"/>
      <c r="D4449" s="27"/>
      <c r="F4449" s="10"/>
      <c r="G4449" s="10"/>
    </row>
    <row r="4450" spans="3:7" x14ac:dyDescent="0.15">
      <c r="C4450" s="27"/>
      <c r="D4450" s="27"/>
      <c r="F4450" s="10"/>
      <c r="G4450" s="10"/>
    </row>
    <row r="4451" spans="3:7" x14ac:dyDescent="0.15">
      <c r="C4451" s="27"/>
      <c r="D4451" s="27"/>
      <c r="F4451" s="10"/>
      <c r="G4451" s="10"/>
    </row>
    <row r="4452" spans="3:7" x14ac:dyDescent="0.15">
      <c r="C4452" s="27"/>
      <c r="D4452" s="27"/>
      <c r="F4452" s="10"/>
      <c r="G4452" s="10"/>
    </row>
    <row r="4453" spans="3:7" x14ac:dyDescent="0.15">
      <c r="C4453" s="27"/>
      <c r="D4453" s="27"/>
      <c r="F4453" s="10"/>
      <c r="G4453" s="10"/>
    </row>
    <row r="4454" spans="3:7" x14ac:dyDescent="0.15">
      <c r="C4454" s="27"/>
      <c r="D4454" s="27"/>
      <c r="F4454" s="10"/>
      <c r="G4454" s="10"/>
    </row>
    <row r="4455" spans="3:7" x14ac:dyDescent="0.15">
      <c r="C4455" s="27"/>
      <c r="D4455" s="27"/>
      <c r="F4455" s="10"/>
      <c r="G4455" s="10"/>
    </row>
    <row r="4456" spans="3:7" x14ac:dyDescent="0.15">
      <c r="C4456" s="27"/>
      <c r="D4456" s="27"/>
      <c r="F4456" s="10"/>
      <c r="G4456" s="10"/>
    </row>
    <row r="4457" spans="3:7" x14ac:dyDescent="0.15">
      <c r="C4457" s="27"/>
      <c r="D4457" s="27"/>
      <c r="F4457" s="10"/>
      <c r="G4457" s="10"/>
    </row>
    <row r="4458" spans="3:7" x14ac:dyDescent="0.15">
      <c r="C4458" s="27"/>
      <c r="D4458" s="27"/>
      <c r="F4458" s="10"/>
      <c r="G4458" s="10"/>
    </row>
    <row r="4459" spans="3:7" x14ac:dyDescent="0.15">
      <c r="C4459" s="27"/>
      <c r="D4459" s="27"/>
      <c r="F4459" s="10"/>
      <c r="G4459" s="10"/>
    </row>
    <row r="4460" spans="3:7" x14ac:dyDescent="0.15">
      <c r="C4460" s="27"/>
      <c r="D4460" s="27"/>
      <c r="F4460" s="10"/>
      <c r="G4460" s="10"/>
    </row>
    <row r="4461" spans="3:7" x14ac:dyDescent="0.15">
      <c r="C4461" s="27"/>
      <c r="D4461" s="27"/>
      <c r="F4461" s="10"/>
      <c r="G4461" s="10"/>
    </row>
    <row r="4462" spans="3:7" x14ac:dyDescent="0.15">
      <c r="C4462" s="27"/>
      <c r="D4462" s="27"/>
      <c r="F4462" s="10"/>
      <c r="G4462" s="10"/>
    </row>
    <row r="4463" spans="3:7" x14ac:dyDescent="0.15">
      <c r="C4463" s="27"/>
      <c r="D4463" s="27"/>
      <c r="F4463" s="10"/>
      <c r="G4463" s="10"/>
    </row>
    <row r="4464" spans="3:7" x14ac:dyDescent="0.15">
      <c r="C4464" s="27"/>
      <c r="D4464" s="27"/>
      <c r="F4464" s="10"/>
      <c r="G4464" s="10"/>
    </row>
    <row r="4465" spans="3:7" x14ac:dyDescent="0.15">
      <c r="C4465" s="27"/>
      <c r="D4465" s="27"/>
      <c r="F4465" s="10"/>
      <c r="G4465" s="10"/>
    </row>
    <row r="4466" spans="3:7" x14ac:dyDescent="0.15">
      <c r="C4466" s="27"/>
      <c r="D4466" s="27"/>
      <c r="F4466" s="10"/>
      <c r="G4466" s="10"/>
    </row>
    <row r="4467" spans="3:7" x14ac:dyDescent="0.15">
      <c r="C4467" s="27"/>
      <c r="D4467" s="27"/>
      <c r="F4467" s="10"/>
      <c r="G4467" s="10"/>
    </row>
    <row r="4468" spans="3:7" x14ac:dyDescent="0.15">
      <c r="C4468" s="27"/>
      <c r="D4468" s="27"/>
      <c r="F4468" s="10"/>
      <c r="G4468" s="10"/>
    </row>
    <row r="4469" spans="3:7" x14ac:dyDescent="0.15">
      <c r="C4469" s="27"/>
      <c r="D4469" s="27"/>
      <c r="F4469" s="10"/>
      <c r="G4469" s="10"/>
    </row>
    <row r="4470" spans="3:7" x14ac:dyDescent="0.15">
      <c r="C4470" s="27"/>
      <c r="D4470" s="27"/>
      <c r="F4470" s="10"/>
      <c r="G4470" s="10"/>
    </row>
    <row r="4471" spans="3:7" x14ac:dyDescent="0.15">
      <c r="C4471" s="27"/>
      <c r="D4471" s="27"/>
      <c r="F4471" s="10"/>
      <c r="G4471" s="10"/>
    </row>
    <row r="4472" spans="3:7" x14ac:dyDescent="0.15">
      <c r="C4472" s="27"/>
      <c r="D4472" s="27"/>
      <c r="F4472" s="10"/>
      <c r="G4472" s="10"/>
    </row>
    <row r="4473" spans="3:7" x14ac:dyDescent="0.15">
      <c r="C4473" s="27"/>
      <c r="D4473" s="27"/>
      <c r="F4473" s="10"/>
      <c r="G4473" s="10"/>
    </row>
    <row r="4474" spans="3:7" x14ac:dyDescent="0.15">
      <c r="C4474" s="27"/>
      <c r="D4474" s="27"/>
      <c r="F4474" s="10"/>
      <c r="G4474" s="10"/>
    </row>
    <row r="4475" spans="3:7" x14ac:dyDescent="0.15">
      <c r="C4475" s="27"/>
      <c r="D4475" s="27"/>
      <c r="F4475" s="10"/>
      <c r="G4475" s="10"/>
    </row>
    <row r="4476" spans="3:7" x14ac:dyDescent="0.15">
      <c r="C4476" s="27"/>
      <c r="D4476" s="27"/>
      <c r="F4476" s="10"/>
      <c r="G4476" s="10"/>
    </row>
    <row r="4477" spans="3:7" x14ac:dyDescent="0.15">
      <c r="C4477" s="27"/>
      <c r="D4477" s="27"/>
      <c r="F4477" s="10"/>
      <c r="G4477" s="10"/>
    </row>
    <row r="4478" spans="3:7" x14ac:dyDescent="0.15">
      <c r="C4478" s="27"/>
      <c r="D4478" s="27"/>
      <c r="F4478" s="10"/>
      <c r="G4478" s="10"/>
    </row>
    <row r="4479" spans="3:7" x14ac:dyDescent="0.15">
      <c r="C4479" s="27"/>
      <c r="D4479" s="27"/>
      <c r="F4479" s="10"/>
      <c r="G4479" s="10"/>
    </row>
    <row r="4480" spans="3:7" x14ac:dyDescent="0.15">
      <c r="C4480" s="27"/>
      <c r="D4480" s="27"/>
      <c r="F4480" s="10"/>
      <c r="G4480" s="10"/>
    </row>
    <row r="4481" spans="3:7" x14ac:dyDescent="0.15">
      <c r="C4481" s="27"/>
      <c r="D4481" s="27"/>
      <c r="F4481" s="10"/>
      <c r="G4481" s="10"/>
    </row>
    <row r="4482" spans="3:7" x14ac:dyDescent="0.15">
      <c r="C4482" s="27"/>
      <c r="D4482" s="27"/>
      <c r="F4482" s="10"/>
      <c r="G4482" s="10"/>
    </row>
    <row r="4483" spans="3:7" x14ac:dyDescent="0.15">
      <c r="C4483" s="27"/>
      <c r="D4483" s="27"/>
      <c r="F4483" s="10"/>
      <c r="G4483" s="10"/>
    </row>
    <row r="4484" spans="3:7" x14ac:dyDescent="0.15">
      <c r="C4484" s="27"/>
      <c r="D4484" s="27"/>
      <c r="F4484" s="10"/>
      <c r="G4484" s="10"/>
    </row>
    <row r="4485" spans="3:7" x14ac:dyDescent="0.15">
      <c r="C4485" s="27"/>
      <c r="D4485" s="27"/>
      <c r="F4485" s="10"/>
      <c r="G4485" s="10"/>
    </row>
    <row r="4486" spans="3:7" x14ac:dyDescent="0.15">
      <c r="C4486" s="27"/>
      <c r="D4486" s="27"/>
      <c r="F4486" s="10"/>
      <c r="G4486" s="10"/>
    </row>
    <row r="4487" spans="3:7" x14ac:dyDescent="0.15">
      <c r="C4487" s="27"/>
      <c r="D4487" s="27"/>
      <c r="F4487" s="10"/>
      <c r="G4487" s="10"/>
    </row>
    <row r="4488" spans="3:7" x14ac:dyDescent="0.15">
      <c r="C4488" s="27"/>
      <c r="D4488" s="27"/>
      <c r="F4488" s="10"/>
      <c r="G4488" s="10"/>
    </row>
    <row r="4489" spans="3:7" x14ac:dyDescent="0.15">
      <c r="C4489" s="27"/>
      <c r="D4489" s="27"/>
      <c r="F4489" s="10"/>
      <c r="G4489" s="10"/>
    </row>
    <row r="4490" spans="3:7" x14ac:dyDescent="0.15">
      <c r="C4490" s="27"/>
      <c r="D4490" s="27"/>
      <c r="F4490" s="10"/>
      <c r="G4490" s="10"/>
    </row>
    <row r="4491" spans="3:7" x14ac:dyDescent="0.15">
      <c r="C4491" s="27"/>
      <c r="D4491" s="27"/>
      <c r="F4491" s="10"/>
      <c r="G4491" s="10"/>
    </row>
    <row r="4492" spans="3:7" x14ac:dyDescent="0.15">
      <c r="C4492" s="27"/>
      <c r="D4492" s="27"/>
      <c r="F4492" s="10"/>
      <c r="G4492" s="10"/>
    </row>
    <row r="4493" spans="3:7" x14ac:dyDescent="0.15">
      <c r="C4493" s="27"/>
      <c r="D4493" s="27"/>
      <c r="F4493" s="10"/>
      <c r="G4493" s="10"/>
    </row>
    <row r="4494" spans="3:7" x14ac:dyDescent="0.15">
      <c r="C4494" s="27"/>
      <c r="D4494" s="27"/>
      <c r="F4494" s="10"/>
      <c r="G4494" s="10"/>
    </row>
    <row r="4495" spans="3:7" x14ac:dyDescent="0.15">
      <c r="C4495" s="27"/>
      <c r="D4495" s="27"/>
      <c r="F4495" s="10"/>
      <c r="G4495" s="10"/>
    </row>
    <row r="4496" spans="3:7" x14ac:dyDescent="0.15">
      <c r="C4496" s="27"/>
      <c r="D4496" s="27"/>
      <c r="F4496" s="10"/>
      <c r="G4496" s="10"/>
    </row>
    <row r="4497" spans="3:7" x14ac:dyDescent="0.15">
      <c r="C4497" s="27"/>
      <c r="D4497" s="27"/>
      <c r="F4497" s="10"/>
      <c r="G4497" s="10"/>
    </row>
    <row r="4498" spans="3:7" x14ac:dyDescent="0.15">
      <c r="C4498" s="27"/>
      <c r="D4498" s="27"/>
      <c r="F4498" s="10"/>
      <c r="G4498" s="10"/>
    </row>
    <row r="4499" spans="3:7" x14ac:dyDescent="0.15">
      <c r="C4499" s="27"/>
      <c r="D4499" s="27"/>
      <c r="F4499" s="10"/>
      <c r="G4499" s="10"/>
    </row>
    <row r="4500" spans="3:7" x14ac:dyDescent="0.15">
      <c r="C4500" s="27"/>
      <c r="D4500" s="27"/>
      <c r="F4500" s="10"/>
      <c r="G4500" s="10"/>
    </row>
    <row r="4501" spans="3:7" x14ac:dyDescent="0.15">
      <c r="C4501" s="27"/>
      <c r="D4501" s="27"/>
      <c r="F4501" s="10"/>
      <c r="G4501" s="10"/>
    </row>
    <row r="4502" spans="3:7" x14ac:dyDescent="0.15">
      <c r="C4502" s="27"/>
      <c r="D4502" s="27"/>
      <c r="F4502" s="10"/>
      <c r="G4502" s="10"/>
    </row>
    <row r="4503" spans="3:7" x14ac:dyDescent="0.15">
      <c r="C4503" s="27"/>
      <c r="D4503" s="27"/>
      <c r="F4503" s="10"/>
      <c r="G4503" s="10"/>
    </row>
    <row r="4504" spans="3:7" x14ac:dyDescent="0.15">
      <c r="C4504" s="27"/>
      <c r="D4504" s="27"/>
      <c r="F4504" s="10"/>
      <c r="G4504" s="10"/>
    </row>
    <row r="4505" spans="3:7" x14ac:dyDescent="0.15">
      <c r="C4505" s="27"/>
      <c r="D4505" s="27"/>
      <c r="F4505" s="10"/>
      <c r="G4505" s="10"/>
    </row>
    <row r="4506" spans="3:7" x14ac:dyDescent="0.15">
      <c r="C4506" s="27"/>
      <c r="D4506" s="27"/>
      <c r="F4506" s="10"/>
      <c r="G4506" s="10"/>
    </row>
    <row r="4507" spans="3:7" x14ac:dyDescent="0.15">
      <c r="C4507" s="27"/>
      <c r="D4507" s="27"/>
      <c r="F4507" s="10"/>
      <c r="G4507" s="10"/>
    </row>
    <row r="4508" spans="3:7" x14ac:dyDescent="0.15">
      <c r="C4508" s="27"/>
      <c r="D4508" s="27"/>
      <c r="F4508" s="10"/>
      <c r="G4508" s="10"/>
    </row>
    <row r="4509" spans="3:7" x14ac:dyDescent="0.15">
      <c r="C4509" s="27"/>
      <c r="D4509" s="27"/>
      <c r="F4509" s="10"/>
      <c r="G4509" s="10"/>
    </row>
    <row r="4510" spans="3:7" x14ac:dyDescent="0.15">
      <c r="C4510" s="27"/>
      <c r="D4510" s="27"/>
      <c r="F4510" s="10"/>
      <c r="G4510" s="10"/>
    </row>
    <row r="4511" spans="3:7" x14ac:dyDescent="0.15">
      <c r="C4511" s="27"/>
      <c r="D4511" s="27"/>
      <c r="F4511" s="10"/>
      <c r="G4511" s="10"/>
    </row>
    <row r="4512" spans="3:7" x14ac:dyDescent="0.15">
      <c r="C4512" s="27"/>
      <c r="D4512" s="27"/>
      <c r="F4512" s="10"/>
      <c r="G4512" s="10"/>
    </row>
    <row r="4513" spans="3:7" x14ac:dyDescent="0.15">
      <c r="C4513" s="27"/>
      <c r="D4513" s="27"/>
      <c r="F4513" s="10"/>
      <c r="G4513" s="10"/>
    </row>
    <row r="4514" spans="3:7" x14ac:dyDescent="0.15">
      <c r="C4514" s="27"/>
      <c r="D4514" s="27"/>
      <c r="F4514" s="10"/>
      <c r="G4514" s="10"/>
    </row>
    <row r="4515" spans="3:7" x14ac:dyDescent="0.15">
      <c r="C4515" s="27"/>
      <c r="D4515" s="27"/>
      <c r="F4515" s="10"/>
      <c r="G4515" s="10"/>
    </row>
    <row r="4516" spans="3:7" x14ac:dyDescent="0.15">
      <c r="C4516" s="27"/>
      <c r="D4516" s="27"/>
      <c r="F4516" s="10"/>
      <c r="G4516" s="10"/>
    </row>
    <row r="4517" spans="3:7" x14ac:dyDescent="0.15">
      <c r="C4517" s="27"/>
      <c r="D4517" s="27"/>
      <c r="F4517" s="10"/>
      <c r="G4517" s="10"/>
    </row>
    <row r="4518" spans="3:7" x14ac:dyDescent="0.15">
      <c r="C4518" s="27"/>
      <c r="D4518" s="27"/>
      <c r="F4518" s="10"/>
      <c r="G4518" s="10"/>
    </row>
    <row r="4519" spans="3:7" x14ac:dyDescent="0.15">
      <c r="C4519" s="27"/>
      <c r="D4519" s="27"/>
      <c r="F4519" s="10"/>
      <c r="G4519" s="10"/>
    </row>
    <row r="4520" spans="3:7" x14ac:dyDescent="0.15">
      <c r="C4520" s="27"/>
      <c r="D4520" s="27"/>
      <c r="F4520" s="10"/>
      <c r="G4520" s="10"/>
    </row>
    <row r="4521" spans="3:7" x14ac:dyDescent="0.15">
      <c r="C4521" s="27"/>
      <c r="D4521" s="27"/>
      <c r="F4521" s="10"/>
      <c r="G4521" s="10"/>
    </row>
    <row r="4522" spans="3:7" x14ac:dyDescent="0.15">
      <c r="C4522" s="27"/>
      <c r="D4522" s="27"/>
      <c r="F4522" s="10"/>
      <c r="G4522" s="10"/>
    </row>
    <row r="4523" spans="3:7" x14ac:dyDescent="0.15">
      <c r="C4523" s="27"/>
      <c r="D4523" s="27"/>
      <c r="F4523" s="10"/>
      <c r="G4523" s="10"/>
    </row>
    <row r="4524" spans="3:7" x14ac:dyDescent="0.15">
      <c r="C4524" s="27"/>
      <c r="D4524" s="27"/>
      <c r="F4524" s="10"/>
      <c r="G4524" s="10"/>
    </row>
    <row r="4525" spans="3:7" x14ac:dyDescent="0.15">
      <c r="C4525" s="27"/>
      <c r="D4525" s="27"/>
      <c r="F4525" s="10"/>
      <c r="G4525" s="10"/>
    </row>
    <row r="4526" spans="3:7" x14ac:dyDescent="0.15">
      <c r="C4526" s="27"/>
      <c r="D4526" s="27"/>
      <c r="F4526" s="10"/>
      <c r="G4526" s="10"/>
    </row>
    <row r="4527" spans="3:7" x14ac:dyDescent="0.15">
      <c r="C4527" s="27"/>
      <c r="D4527" s="27"/>
      <c r="F4527" s="10"/>
      <c r="G4527" s="10"/>
    </row>
    <row r="4528" spans="3:7" x14ac:dyDescent="0.15">
      <c r="C4528" s="27"/>
      <c r="D4528" s="27"/>
      <c r="F4528" s="10"/>
      <c r="G4528" s="10"/>
    </row>
    <row r="4529" spans="3:7" x14ac:dyDescent="0.15">
      <c r="C4529" s="27"/>
      <c r="D4529" s="27"/>
      <c r="F4529" s="10"/>
      <c r="G4529" s="10"/>
    </row>
    <row r="4530" spans="3:7" x14ac:dyDescent="0.15">
      <c r="C4530" s="27"/>
      <c r="D4530" s="27"/>
      <c r="F4530" s="10"/>
      <c r="G4530" s="10"/>
    </row>
    <row r="4531" spans="3:7" x14ac:dyDescent="0.15">
      <c r="C4531" s="27"/>
      <c r="D4531" s="27"/>
      <c r="F4531" s="10"/>
      <c r="G4531" s="10"/>
    </row>
    <row r="4532" spans="3:7" x14ac:dyDescent="0.15">
      <c r="C4532" s="27"/>
      <c r="D4532" s="27"/>
      <c r="F4532" s="10"/>
      <c r="G4532" s="10"/>
    </row>
    <row r="4533" spans="3:7" x14ac:dyDescent="0.15">
      <c r="C4533" s="27"/>
      <c r="D4533" s="27"/>
      <c r="F4533" s="10"/>
      <c r="G4533" s="10"/>
    </row>
    <row r="4534" spans="3:7" x14ac:dyDescent="0.15">
      <c r="C4534" s="27"/>
      <c r="D4534" s="27"/>
      <c r="F4534" s="10"/>
      <c r="G4534" s="10"/>
    </row>
    <row r="4535" spans="3:7" x14ac:dyDescent="0.15">
      <c r="C4535" s="27"/>
      <c r="D4535" s="27"/>
      <c r="F4535" s="10"/>
      <c r="G4535" s="10"/>
    </row>
    <row r="4536" spans="3:7" x14ac:dyDescent="0.15">
      <c r="C4536" s="27"/>
      <c r="D4536" s="27"/>
      <c r="F4536" s="10"/>
      <c r="G4536" s="10"/>
    </row>
    <row r="4537" spans="3:7" x14ac:dyDescent="0.15">
      <c r="C4537" s="27"/>
      <c r="D4537" s="27"/>
      <c r="F4537" s="10"/>
      <c r="G4537" s="10"/>
    </row>
    <row r="4538" spans="3:7" x14ac:dyDescent="0.15">
      <c r="C4538" s="27"/>
      <c r="D4538" s="27"/>
      <c r="F4538" s="10"/>
      <c r="G4538" s="10"/>
    </row>
    <row r="4539" spans="3:7" x14ac:dyDescent="0.15">
      <c r="C4539" s="27"/>
      <c r="D4539" s="27"/>
      <c r="F4539" s="10"/>
      <c r="G4539" s="10"/>
    </row>
    <row r="4540" spans="3:7" x14ac:dyDescent="0.15">
      <c r="C4540" s="27"/>
      <c r="D4540" s="27"/>
      <c r="F4540" s="10"/>
      <c r="G4540" s="10"/>
    </row>
    <row r="4541" spans="3:7" x14ac:dyDescent="0.15">
      <c r="C4541" s="27"/>
      <c r="D4541" s="27"/>
      <c r="F4541" s="10"/>
      <c r="G4541" s="10"/>
    </row>
    <row r="4542" spans="3:7" x14ac:dyDescent="0.15">
      <c r="C4542" s="27"/>
      <c r="D4542" s="27"/>
      <c r="F4542" s="10"/>
      <c r="G4542" s="10"/>
    </row>
    <row r="4543" spans="3:7" x14ac:dyDescent="0.15">
      <c r="C4543" s="27"/>
      <c r="D4543" s="27"/>
      <c r="F4543" s="10"/>
      <c r="G4543" s="10"/>
    </row>
    <row r="4544" spans="3:7" x14ac:dyDescent="0.15">
      <c r="C4544" s="27"/>
      <c r="D4544" s="27"/>
      <c r="F4544" s="10"/>
      <c r="G4544" s="10"/>
    </row>
    <row r="4545" spans="3:7" x14ac:dyDescent="0.15">
      <c r="C4545" s="27"/>
      <c r="D4545" s="27"/>
      <c r="F4545" s="10"/>
      <c r="G4545" s="10"/>
    </row>
    <row r="4546" spans="3:7" x14ac:dyDescent="0.15">
      <c r="C4546" s="27"/>
      <c r="D4546" s="27"/>
      <c r="F4546" s="10"/>
      <c r="G4546" s="10"/>
    </row>
    <row r="4547" spans="3:7" x14ac:dyDescent="0.15">
      <c r="C4547" s="27"/>
      <c r="D4547" s="27"/>
      <c r="F4547" s="10"/>
      <c r="G4547" s="10"/>
    </row>
    <row r="4548" spans="3:7" x14ac:dyDescent="0.15">
      <c r="C4548" s="27"/>
      <c r="D4548" s="27"/>
      <c r="F4548" s="10"/>
      <c r="G4548" s="10"/>
    </row>
    <row r="4549" spans="3:7" x14ac:dyDescent="0.15">
      <c r="C4549" s="27"/>
      <c r="D4549" s="27"/>
      <c r="F4549" s="10"/>
      <c r="G4549" s="10"/>
    </row>
    <row r="4550" spans="3:7" x14ac:dyDescent="0.15">
      <c r="C4550" s="27"/>
      <c r="D4550" s="27"/>
      <c r="F4550" s="10"/>
      <c r="G4550" s="10"/>
    </row>
    <row r="4551" spans="3:7" x14ac:dyDescent="0.15">
      <c r="C4551" s="27"/>
      <c r="D4551" s="27"/>
      <c r="F4551" s="10"/>
      <c r="G4551" s="10"/>
    </row>
    <row r="4552" spans="3:7" x14ac:dyDescent="0.15">
      <c r="C4552" s="27"/>
      <c r="D4552" s="27"/>
      <c r="F4552" s="10"/>
      <c r="G4552" s="10"/>
    </row>
    <row r="4553" spans="3:7" x14ac:dyDescent="0.15">
      <c r="C4553" s="27"/>
      <c r="D4553" s="27"/>
      <c r="F4553" s="10"/>
      <c r="G4553" s="10"/>
    </row>
    <row r="4554" spans="3:7" x14ac:dyDescent="0.15">
      <c r="C4554" s="27"/>
      <c r="D4554" s="27"/>
      <c r="F4554" s="10"/>
      <c r="G4554" s="10"/>
    </row>
    <row r="4555" spans="3:7" x14ac:dyDescent="0.15">
      <c r="C4555" s="27"/>
      <c r="D4555" s="27"/>
      <c r="F4555" s="10"/>
      <c r="G4555" s="10"/>
    </row>
    <row r="4556" spans="3:7" x14ac:dyDescent="0.15">
      <c r="C4556" s="27"/>
      <c r="D4556" s="27"/>
      <c r="F4556" s="10"/>
      <c r="G4556" s="10"/>
    </row>
    <row r="4557" spans="3:7" x14ac:dyDescent="0.15">
      <c r="C4557" s="27"/>
      <c r="D4557" s="27"/>
      <c r="F4557" s="10"/>
      <c r="G4557" s="10"/>
    </row>
    <row r="4558" spans="3:7" x14ac:dyDescent="0.15">
      <c r="C4558" s="27"/>
      <c r="D4558" s="27"/>
      <c r="F4558" s="10"/>
      <c r="G4558" s="10"/>
    </row>
    <row r="4559" spans="3:7" x14ac:dyDescent="0.15">
      <c r="C4559" s="27"/>
      <c r="D4559" s="27"/>
      <c r="F4559" s="10"/>
      <c r="G4559" s="10"/>
    </row>
    <row r="4560" spans="3:7" x14ac:dyDescent="0.15">
      <c r="C4560" s="27"/>
      <c r="D4560" s="27"/>
      <c r="F4560" s="10"/>
      <c r="G4560" s="10"/>
    </row>
    <row r="4561" spans="3:7" x14ac:dyDescent="0.15">
      <c r="C4561" s="27"/>
      <c r="D4561" s="27"/>
      <c r="F4561" s="10"/>
      <c r="G4561" s="10"/>
    </row>
    <row r="4562" spans="3:7" x14ac:dyDescent="0.15">
      <c r="C4562" s="27"/>
      <c r="D4562" s="27"/>
      <c r="F4562" s="10"/>
      <c r="G4562" s="10"/>
    </row>
    <row r="4563" spans="3:7" x14ac:dyDescent="0.15">
      <c r="C4563" s="27"/>
      <c r="D4563" s="27"/>
      <c r="F4563" s="10"/>
      <c r="G4563" s="10"/>
    </row>
    <row r="4564" spans="3:7" x14ac:dyDescent="0.15">
      <c r="C4564" s="27"/>
      <c r="D4564" s="27"/>
      <c r="F4564" s="10"/>
      <c r="G4564" s="10"/>
    </row>
    <row r="4565" spans="3:7" x14ac:dyDescent="0.15">
      <c r="C4565" s="27"/>
      <c r="D4565" s="27"/>
      <c r="F4565" s="10"/>
      <c r="G4565" s="10"/>
    </row>
    <row r="4566" spans="3:7" x14ac:dyDescent="0.15">
      <c r="C4566" s="27"/>
      <c r="D4566" s="27"/>
      <c r="F4566" s="10"/>
      <c r="G4566" s="10"/>
    </row>
    <row r="4567" spans="3:7" x14ac:dyDescent="0.15">
      <c r="C4567" s="27"/>
      <c r="D4567" s="27"/>
      <c r="F4567" s="10"/>
      <c r="G4567" s="10"/>
    </row>
    <row r="4568" spans="3:7" x14ac:dyDescent="0.15">
      <c r="C4568" s="27"/>
      <c r="D4568" s="27"/>
      <c r="F4568" s="10"/>
      <c r="G4568" s="10"/>
    </row>
    <row r="4569" spans="3:7" x14ac:dyDescent="0.15">
      <c r="C4569" s="27"/>
      <c r="D4569" s="27"/>
      <c r="F4569" s="10"/>
      <c r="G4569" s="10"/>
    </row>
    <row r="4570" spans="3:7" x14ac:dyDescent="0.15">
      <c r="C4570" s="27"/>
      <c r="D4570" s="27"/>
      <c r="F4570" s="10"/>
      <c r="G4570" s="10"/>
    </row>
    <row r="4571" spans="3:7" x14ac:dyDescent="0.15">
      <c r="C4571" s="27"/>
      <c r="D4571" s="27"/>
      <c r="F4571" s="10"/>
      <c r="G4571" s="10"/>
    </row>
    <row r="4572" spans="3:7" x14ac:dyDescent="0.15">
      <c r="C4572" s="27"/>
      <c r="D4572" s="27"/>
      <c r="F4572" s="10"/>
      <c r="G4572" s="10"/>
    </row>
    <row r="4573" spans="3:7" x14ac:dyDescent="0.15">
      <c r="C4573" s="27"/>
      <c r="D4573" s="27"/>
      <c r="F4573" s="10"/>
      <c r="G4573" s="10"/>
    </row>
    <row r="4574" spans="3:7" x14ac:dyDescent="0.15">
      <c r="C4574" s="27"/>
      <c r="D4574" s="27"/>
      <c r="F4574" s="10"/>
      <c r="G4574" s="10"/>
    </row>
    <row r="4575" spans="3:7" x14ac:dyDescent="0.15">
      <c r="C4575" s="27"/>
      <c r="D4575" s="27"/>
      <c r="F4575" s="10"/>
      <c r="G4575" s="10"/>
    </row>
    <row r="4576" spans="3:7" x14ac:dyDescent="0.15">
      <c r="C4576" s="27"/>
      <c r="D4576" s="27"/>
      <c r="F4576" s="10"/>
      <c r="G4576" s="10"/>
    </row>
    <row r="4577" spans="3:7" x14ac:dyDescent="0.15">
      <c r="C4577" s="27"/>
      <c r="D4577" s="27"/>
      <c r="F4577" s="10"/>
      <c r="G4577" s="10"/>
    </row>
    <row r="4578" spans="3:7" x14ac:dyDescent="0.15">
      <c r="C4578" s="27"/>
      <c r="D4578" s="27"/>
      <c r="F4578" s="10"/>
      <c r="G4578" s="10"/>
    </row>
    <row r="4579" spans="3:7" x14ac:dyDescent="0.15">
      <c r="C4579" s="27"/>
      <c r="D4579" s="27"/>
      <c r="F4579" s="10"/>
      <c r="G4579" s="10"/>
    </row>
    <row r="4580" spans="3:7" x14ac:dyDescent="0.15">
      <c r="C4580" s="27"/>
      <c r="D4580" s="27"/>
      <c r="F4580" s="10"/>
      <c r="G4580" s="10"/>
    </row>
    <row r="4581" spans="3:7" x14ac:dyDescent="0.15">
      <c r="C4581" s="27"/>
      <c r="D4581" s="27"/>
      <c r="F4581" s="10"/>
      <c r="G4581" s="10"/>
    </row>
    <row r="4582" spans="3:7" x14ac:dyDescent="0.15">
      <c r="C4582" s="27"/>
      <c r="D4582" s="27"/>
      <c r="F4582" s="10"/>
      <c r="G4582" s="10"/>
    </row>
    <row r="4583" spans="3:7" x14ac:dyDescent="0.15">
      <c r="C4583" s="27"/>
      <c r="D4583" s="27"/>
      <c r="F4583" s="10"/>
      <c r="G4583" s="10"/>
    </row>
    <row r="4584" spans="3:7" x14ac:dyDescent="0.15">
      <c r="C4584" s="27"/>
      <c r="D4584" s="27"/>
      <c r="F4584" s="10"/>
      <c r="G4584" s="10"/>
    </row>
    <row r="4585" spans="3:7" x14ac:dyDescent="0.15">
      <c r="C4585" s="27"/>
      <c r="D4585" s="27"/>
      <c r="F4585" s="10"/>
      <c r="G4585" s="10"/>
    </row>
    <row r="4586" spans="3:7" x14ac:dyDescent="0.15">
      <c r="C4586" s="27"/>
      <c r="D4586" s="27"/>
      <c r="F4586" s="10"/>
      <c r="G4586" s="10"/>
    </row>
    <row r="4587" spans="3:7" x14ac:dyDescent="0.15">
      <c r="C4587" s="27"/>
      <c r="D4587" s="27"/>
      <c r="F4587" s="10"/>
      <c r="G4587" s="10"/>
    </row>
    <row r="4588" spans="3:7" x14ac:dyDescent="0.15">
      <c r="C4588" s="27"/>
      <c r="D4588" s="27"/>
      <c r="F4588" s="10"/>
      <c r="G4588" s="10"/>
    </row>
    <row r="4589" spans="3:7" x14ac:dyDescent="0.15">
      <c r="C4589" s="27"/>
      <c r="D4589" s="27"/>
      <c r="F4589" s="10"/>
      <c r="G4589" s="10"/>
    </row>
    <row r="4590" spans="3:7" x14ac:dyDescent="0.15">
      <c r="C4590" s="27"/>
      <c r="D4590" s="27"/>
      <c r="F4590" s="10"/>
      <c r="G4590" s="10"/>
    </row>
    <row r="4591" spans="3:7" x14ac:dyDescent="0.15">
      <c r="C4591" s="27"/>
      <c r="D4591" s="27"/>
      <c r="F4591" s="10"/>
      <c r="G4591" s="10"/>
    </row>
    <row r="4592" spans="3:7" x14ac:dyDescent="0.15">
      <c r="C4592" s="27"/>
      <c r="D4592" s="27"/>
      <c r="F4592" s="10"/>
      <c r="G4592" s="10"/>
    </row>
    <row r="4593" spans="3:7" x14ac:dyDescent="0.15">
      <c r="C4593" s="27"/>
      <c r="D4593" s="27"/>
      <c r="F4593" s="10"/>
      <c r="G4593" s="10"/>
    </row>
    <row r="4594" spans="3:7" x14ac:dyDescent="0.15">
      <c r="C4594" s="27"/>
      <c r="D4594" s="27"/>
      <c r="F4594" s="10"/>
      <c r="G4594" s="10"/>
    </row>
    <row r="4595" spans="3:7" x14ac:dyDescent="0.15">
      <c r="C4595" s="27"/>
      <c r="D4595" s="27"/>
      <c r="F4595" s="10"/>
      <c r="G4595" s="10"/>
    </row>
    <row r="4596" spans="3:7" x14ac:dyDescent="0.15">
      <c r="C4596" s="27"/>
      <c r="D4596" s="27"/>
      <c r="F4596" s="10"/>
      <c r="G4596" s="10"/>
    </row>
    <row r="4597" spans="3:7" x14ac:dyDescent="0.15">
      <c r="C4597" s="27"/>
      <c r="D4597" s="27"/>
      <c r="F4597" s="10"/>
      <c r="G4597" s="10"/>
    </row>
    <row r="4598" spans="3:7" x14ac:dyDescent="0.15">
      <c r="C4598" s="27"/>
      <c r="D4598" s="27"/>
      <c r="F4598" s="10"/>
      <c r="G4598" s="10"/>
    </row>
    <row r="4599" spans="3:7" x14ac:dyDescent="0.15">
      <c r="C4599" s="27"/>
      <c r="D4599" s="27"/>
      <c r="F4599" s="10"/>
      <c r="G4599" s="10"/>
    </row>
    <row r="4600" spans="3:7" x14ac:dyDescent="0.15">
      <c r="C4600" s="27"/>
      <c r="D4600" s="27"/>
      <c r="F4600" s="10"/>
      <c r="G4600" s="10"/>
    </row>
    <row r="4601" spans="3:7" x14ac:dyDescent="0.15">
      <c r="C4601" s="27"/>
      <c r="D4601" s="27"/>
      <c r="F4601" s="10"/>
      <c r="G4601" s="10"/>
    </row>
    <row r="4602" spans="3:7" x14ac:dyDescent="0.15">
      <c r="C4602" s="27"/>
      <c r="D4602" s="27"/>
      <c r="F4602" s="10"/>
      <c r="G4602" s="10"/>
    </row>
    <row r="4603" spans="3:7" x14ac:dyDescent="0.15">
      <c r="C4603" s="27"/>
      <c r="D4603" s="27"/>
      <c r="F4603" s="10"/>
      <c r="G4603" s="10"/>
    </row>
    <row r="4604" spans="3:7" x14ac:dyDescent="0.15">
      <c r="C4604" s="27"/>
      <c r="D4604" s="27"/>
      <c r="F4604" s="10"/>
      <c r="G4604" s="10"/>
    </row>
    <row r="4605" spans="3:7" x14ac:dyDescent="0.15">
      <c r="C4605" s="27"/>
      <c r="D4605" s="27"/>
      <c r="F4605" s="10"/>
      <c r="G4605" s="10"/>
    </row>
    <row r="4606" spans="3:7" x14ac:dyDescent="0.15">
      <c r="C4606" s="27"/>
      <c r="D4606" s="27"/>
      <c r="F4606" s="10"/>
      <c r="G4606" s="10"/>
    </row>
    <row r="4607" spans="3:7" x14ac:dyDescent="0.15">
      <c r="C4607" s="27"/>
      <c r="D4607" s="27"/>
      <c r="F4607" s="10"/>
      <c r="G4607" s="10"/>
    </row>
    <row r="4608" spans="3:7" x14ac:dyDescent="0.15">
      <c r="C4608" s="27"/>
      <c r="D4608" s="27"/>
      <c r="F4608" s="10"/>
      <c r="G4608" s="10"/>
    </row>
    <row r="4609" spans="3:7" x14ac:dyDescent="0.15">
      <c r="C4609" s="27"/>
      <c r="D4609" s="27"/>
      <c r="F4609" s="10"/>
      <c r="G4609" s="10"/>
    </row>
    <row r="4610" spans="3:7" x14ac:dyDescent="0.15">
      <c r="C4610" s="27"/>
      <c r="D4610" s="27"/>
      <c r="F4610" s="10"/>
      <c r="G4610" s="10"/>
    </row>
    <row r="4611" spans="3:7" x14ac:dyDescent="0.15">
      <c r="C4611" s="27"/>
      <c r="D4611" s="27"/>
      <c r="F4611" s="10"/>
      <c r="G4611" s="10"/>
    </row>
    <row r="4612" spans="3:7" x14ac:dyDescent="0.15">
      <c r="C4612" s="27"/>
      <c r="D4612" s="27"/>
      <c r="F4612" s="10"/>
      <c r="G4612" s="10"/>
    </row>
    <row r="4613" spans="3:7" x14ac:dyDescent="0.15">
      <c r="C4613" s="27"/>
      <c r="D4613" s="27"/>
      <c r="F4613" s="10"/>
      <c r="G4613" s="10"/>
    </row>
    <row r="4614" spans="3:7" x14ac:dyDescent="0.15">
      <c r="C4614" s="27"/>
      <c r="D4614" s="27"/>
      <c r="F4614" s="10"/>
      <c r="G4614" s="10"/>
    </row>
    <row r="4615" spans="3:7" x14ac:dyDescent="0.15">
      <c r="C4615" s="27"/>
      <c r="D4615" s="27"/>
      <c r="F4615" s="10"/>
      <c r="G4615" s="10"/>
    </row>
    <row r="4616" spans="3:7" x14ac:dyDescent="0.15">
      <c r="C4616" s="27"/>
      <c r="D4616" s="27"/>
      <c r="F4616" s="10"/>
      <c r="G4616" s="10"/>
    </row>
    <row r="4617" spans="3:7" x14ac:dyDescent="0.15">
      <c r="C4617" s="27"/>
      <c r="D4617" s="27"/>
      <c r="F4617" s="10"/>
      <c r="G4617" s="10"/>
    </row>
    <row r="4618" spans="3:7" x14ac:dyDescent="0.15">
      <c r="C4618" s="27"/>
      <c r="D4618" s="27"/>
      <c r="F4618" s="10"/>
      <c r="G4618" s="10"/>
    </row>
    <row r="4619" spans="3:7" x14ac:dyDescent="0.15">
      <c r="C4619" s="27"/>
      <c r="D4619" s="27"/>
      <c r="F4619" s="10"/>
      <c r="G4619" s="10"/>
    </row>
    <row r="4620" spans="3:7" x14ac:dyDescent="0.15">
      <c r="C4620" s="27"/>
      <c r="D4620" s="27"/>
      <c r="F4620" s="10"/>
      <c r="G4620" s="10"/>
    </row>
    <row r="4621" spans="3:7" x14ac:dyDescent="0.15">
      <c r="C4621" s="27"/>
      <c r="D4621" s="27"/>
      <c r="F4621" s="10"/>
      <c r="G4621" s="10"/>
    </row>
    <row r="4622" spans="3:7" x14ac:dyDescent="0.15">
      <c r="C4622" s="27"/>
      <c r="D4622" s="27"/>
      <c r="F4622" s="10"/>
      <c r="G4622" s="10"/>
    </row>
    <row r="4623" spans="3:7" x14ac:dyDescent="0.15">
      <c r="C4623" s="27"/>
      <c r="D4623" s="27"/>
      <c r="F4623" s="10"/>
      <c r="G4623" s="10"/>
    </row>
    <row r="4624" spans="3:7" x14ac:dyDescent="0.15">
      <c r="C4624" s="27"/>
      <c r="D4624" s="27"/>
      <c r="F4624" s="10"/>
      <c r="G4624" s="10"/>
    </row>
    <row r="4625" spans="3:7" x14ac:dyDescent="0.15">
      <c r="C4625" s="27"/>
      <c r="D4625" s="27"/>
      <c r="F4625" s="10"/>
      <c r="G4625" s="10"/>
    </row>
    <row r="4626" spans="3:7" x14ac:dyDescent="0.15">
      <c r="C4626" s="27"/>
      <c r="D4626" s="27"/>
      <c r="F4626" s="10"/>
      <c r="G4626" s="10"/>
    </row>
    <row r="4627" spans="3:7" x14ac:dyDescent="0.15">
      <c r="C4627" s="27"/>
      <c r="D4627" s="27"/>
      <c r="F4627" s="10"/>
      <c r="G4627" s="10"/>
    </row>
    <row r="4628" spans="3:7" x14ac:dyDescent="0.15">
      <c r="C4628" s="27"/>
      <c r="D4628" s="27"/>
      <c r="F4628" s="10"/>
      <c r="G4628" s="10"/>
    </row>
    <row r="4629" spans="3:7" x14ac:dyDescent="0.15">
      <c r="C4629" s="27"/>
      <c r="D4629" s="27"/>
      <c r="F4629" s="10"/>
      <c r="G4629" s="10"/>
    </row>
    <row r="4630" spans="3:7" x14ac:dyDescent="0.15">
      <c r="C4630" s="27"/>
      <c r="D4630" s="27"/>
      <c r="F4630" s="10"/>
      <c r="G4630" s="10"/>
    </row>
    <row r="4631" spans="3:7" x14ac:dyDescent="0.15">
      <c r="C4631" s="27"/>
      <c r="D4631" s="27"/>
      <c r="F4631" s="10"/>
      <c r="G4631" s="10"/>
    </row>
    <row r="4632" spans="3:7" x14ac:dyDescent="0.15">
      <c r="C4632" s="27"/>
      <c r="D4632" s="27"/>
      <c r="F4632" s="10"/>
      <c r="G4632" s="10"/>
    </row>
    <row r="4633" spans="3:7" x14ac:dyDescent="0.15">
      <c r="C4633" s="27"/>
      <c r="D4633" s="27"/>
      <c r="F4633" s="10"/>
      <c r="G4633" s="10"/>
    </row>
    <row r="4634" spans="3:7" x14ac:dyDescent="0.15">
      <c r="C4634" s="27"/>
      <c r="D4634" s="27"/>
      <c r="F4634" s="10"/>
      <c r="G4634" s="10"/>
    </row>
    <row r="4635" spans="3:7" x14ac:dyDescent="0.15">
      <c r="C4635" s="27"/>
      <c r="D4635" s="27"/>
      <c r="F4635" s="10"/>
      <c r="G4635" s="10"/>
    </row>
    <row r="4636" spans="3:7" x14ac:dyDescent="0.15">
      <c r="C4636" s="27"/>
      <c r="D4636" s="27"/>
      <c r="F4636" s="10"/>
      <c r="G4636" s="10"/>
    </row>
    <row r="4637" spans="3:7" x14ac:dyDescent="0.15">
      <c r="C4637" s="27"/>
      <c r="D4637" s="27"/>
      <c r="F4637" s="10"/>
      <c r="G4637" s="10"/>
    </row>
    <row r="4638" spans="3:7" x14ac:dyDescent="0.15">
      <c r="C4638" s="27"/>
      <c r="D4638" s="27"/>
      <c r="F4638" s="10"/>
      <c r="G4638" s="10"/>
    </row>
    <row r="4639" spans="3:7" x14ac:dyDescent="0.15">
      <c r="C4639" s="27"/>
      <c r="D4639" s="27"/>
      <c r="F4639" s="10"/>
      <c r="G4639" s="10"/>
    </row>
    <row r="4640" spans="3:7" x14ac:dyDescent="0.15">
      <c r="C4640" s="27"/>
      <c r="D4640" s="27"/>
      <c r="F4640" s="10"/>
      <c r="G4640" s="10"/>
    </row>
    <row r="4641" spans="3:7" x14ac:dyDescent="0.15">
      <c r="C4641" s="27"/>
      <c r="D4641" s="27"/>
      <c r="F4641" s="10"/>
      <c r="G4641" s="10"/>
    </row>
    <row r="4642" spans="3:7" x14ac:dyDescent="0.15">
      <c r="C4642" s="27"/>
      <c r="D4642" s="27"/>
      <c r="F4642" s="10"/>
      <c r="G4642" s="10"/>
    </row>
    <row r="4643" spans="3:7" x14ac:dyDescent="0.15">
      <c r="C4643" s="27"/>
      <c r="D4643" s="27"/>
      <c r="F4643" s="10"/>
      <c r="G4643" s="10"/>
    </row>
    <row r="4644" spans="3:7" x14ac:dyDescent="0.15">
      <c r="C4644" s="27"/>
      <c r="D4644" s="27"/>
      <c r="F4644" s="10"/>
      <c r="G4644" s="10"/>
    </row>
    <row r="4645" spans="3:7" x14ac:dyDescent="0.15">
      <c r="C4645" s="27"/>
      <c r="D4645" s="27"/>
      <c r="F4645" s="10"/>
      <c r="G4645" s="10"/>
    </row>
    <row r="4646" spans="3:7" x14ac:dyDescent="0.15">
      <c r="C4646" s="27"/>
      <c r="D4646" s="27"/>
      <c r="F4646" s="10"/>
      <c r="G4646" s="10"/>
    </row>
    <row r="4647" spans="3:7" x14ac:dyDescent="0.15">
      <c r="C4647" s="27"/>
      <c r="D4647" s="27"/>
      <c r="F4647" s="10"/>
      <c r="G4647" s="10"/>
    </row>
    <row r="4648" spans="3:7" x14ac:dyDescent="0.15">
      <c r="C4648" s="27"/>
      <c r="D4648" s="27"/>
      <c r="F4648" s="10"/>
      <c r="G4648" s="10"/>
    </row>
    <row r="4649" spans="3:7" x14ac:dyDescent="0.15">
      <c r="C4649" s="27"/>
      <c r="D4649" s="27"/>
      <c r="F4649" s="10"/>
      <c r="G4649" s="10"/>
    </row>
    <row r="4650" spans="3:7" x14ac:dyDescent="0.15">
      <c r="C4650" s="27"/>
      <c r="D4650" s="27"/>
      <c r="F4650" s="10"/>
      <c r="G4650" s="10"/>
    </row>
    <row r="4651" spans="3:7" x14ac:dyDescent="0.15">
      <c r="C4651" s="27"/>
      <c r="D4651" s="27"/>
      <c r="F4651" s="10"/>
      <c r="G4651" s="10"/>
    </row>
    <row r="4652" spans="3:7" x14ac:dyDescent="0.15">
      <c r="C4652" s="27"/>
      <c r="D4652" s="27"/>
      <c r="F4652" s="10"/>
      <c r="G4652" s="10"/>
    </row>
    <row r="4653" spans="3:7" x14ac:dyDescent="0.15">
      <c r="C4653" s="27"/>
      <c r="D4653" s="27"/>
      <c r="F4653" s="10"/>
      <c r="G4653" s="10"/>
    </row>
    <row r="4654" spans="3:7" x14ac:dyDescent="0.15">
      <c r="C4654" s="27"/>
      <c r="D4654" s="27"/>
      <c r="F4654" s="10"/>
      <c r="G4654" s="10"/>
    </row>
    <row r="4655" spans="3:7" x14ac:dyDescent="0.15">
      <c r="C4655" s="27"/>
      <c r="D4655" s="27"/>
      <c r="F4655" s="10"/>
      <c r="G4655" s="10"/>
    </row>
    <row r="4656" spans="3:7" x14ac:dyDescent="0.15">
      <c r="C4656" s="27"/>
      <c r="D4656" s="27"/>
      <c r="F4656" s="10"/>
      <c r="G4656" s="10"/>
    </row>
    <row r="4657" spans="3:7" x14ac:dyDescent="0.15">
      <c r="C4657" s="27"/>
      <c r="D4657" s="27"/>
      <c r="F4657" s="10"/>
      <c r="G4657" s="10"/>
    </row>
    <row r="4658" spans="3:7" x14ac:dyDescent="0.15">
      <c r="C4658" s="27"/>
      <c r="D4658" s="27"/>
      <c r="F4658" s="10"/>
      <c r="G4658" s="10"/>
    </row>
    <row r="4659" spans="3:7" x14ac:dyDescent="0.15">
      <c r="C4659" s="27"/>
      <c r="D4659" s="27"/>
      <c r="F4659" s="10"/>
      <c r="G4659" s="10"/>
    </row>
    <row r="4660" spans="3:7" x14ac:dyDescent="0.15">
      <c r="C4660" s="27"/>
      <c r="D4660" s="27"/>
      <c r="F4660" s="10"/>
      <c r="G4660" s="10"/>
    </row>
    <row r="4661" spans="3:7" x14ac:dyDescent="0.15">
      <c r="C4661" s="27"/>
      <c r="D4661" s="27"/>
      <c r="F4661" s="10"/>
      <c r="G4661" s="10"/>
    </row>
    <row r="4662" spans="3:7" x14ac:dyDescent="0.15">
      <c r="C4662" s="27"/>
      <c r="D4662" s="27"/>
      <c r="F4662" s="10"/>
      <c r="G4662" s="10"/>
    </row>
    <row r="4663" spans="3:7" x14ac:dyDescent="0.15">
      <c r="C4663" s="27"/>
      <c r="D4663" s="27"/>
      <c r="F4663" s="10"/>
      <c r="G4663" s="10"/>
    </row>
    <row r="4664" spans="3:7" x14ac:dyDescent="0.15">
      <c r="C4664" s="27"/>
      <c r="D4664" s="27"/>
      <c r="F4664" s="10"/>
      <c r="G4664" s="10"/>
    </row>
    <row r="4665" spans="3:7" x14ac:dyDescent="0.15">
      <c r="C4665" s="27"/>
      <c r="D4665" s="27"/>
      <c r="F4665" s="10"/>
      <c r="G4665" s="10"/>
    </row>
    <row r="4666" spans="3:7" x14ac:dyDescent="0.15">
      <c r="C4666" s="27"/>
      <c r="D4666" s="27"/>
      <c r="F4666" s="10"/>
      <c r="G4666" s="10"/>
    </row>
    <row r="4667" spans="3:7" x14ac:dyDescent="0.15">
      <c r="C4667" s="27"/>
      <c r="D4667" s="27"/>
      <c r="F4667" s="10"/>
      <c r="G4667" s="10"/>
    </row>
    <row r="4668" spans="3:7" x14ac:dyDescent="0.15">
      <c r="C4668" s="27"/>
      <c r="D4668" s="27"/>
      <c r="F4668" s="10"/>
      <c r="G4668" s="10"/>
    </row>
    <row r="4669" spans="3:7" x14ac:dyDescent="0.15">
      <c r="C4669" s="27"/>
      <c r="D4669" s="27"/>
      <c r="F4669" s="10"/>
      <c r="G4669" s="10"/>
    </row>
    <row r="4670" spans="3:7" x14ac:dyDescent="0.15">
      <c r="C4670" s="27"/>
      <c r="D4670" s="27"/>
      <c r="F4670" s="10"/>
      <c r="G4670" s="10"/>
    </row>
    <row r="4671" spans="3:7" x14ac:dyDescent="0.15">
      <c r="C4671" s="27"/>
      <c r="D4671" s="27"/>
      <c r="F4671" s="10"/>
      <c r="G4671" s="10"/>
    </row>
    <row r="4672" spans="3:7" x14ac:dyDescent="0.15">
      <c r="C4672" s="27"/>
      <c r="D4672" s="27"/>
      <c r="F4672" s="10"/>
      <c r="G4672" s="10"/>
    </row>
    <row r="4673" spans="3:7" x14ac:dyDescent="0.15">
      <c r="C4673" s="27"/>
      <c r="D4673" s="27"/>
      <c r="F4673" s="10"/>
      <c r="G4673" s="10"/>
    </row>
    <row r="4674" spans="3:7" x14ac:dyDescent="0.15">
      <c r="C4674" s="27"/>
      <c r="D4674" s="27"/>
      <c r="F4674" s="10"/>
      <c r="G4674" s="10"/>
    </row>
    <row r="4675" spans="3:7" x14ac:dyDescent="0.15">
      <c r="C4675" s="27"/>
      <c r="D4675" s="27"/>
      <c r="F4675" s="10"/>
      <c r="G4675" s="10"/>
    </row>
    <row r="4676" spans="3:7" x14ac:dyDescent="0.15">
      <c r="C4676" s="27"/>
      <c r="D4676" s="27"/>
      <c r="F4676" s="10"/>
      <c r="G4676" s="10"/>
    </row>
    <row r="4677" spans="3:7" x14ac:dyDescent="0.15">
      <c r="C4677" s="27"/>
      <c r="D4677" s="27"/>
      <c r="F4677" s="10"/>
      <c r="G4677" s="10"/>
    </row>
    <row r="4678" spans="3:7" x14ac:dyDescent="0.15">
      <c r="C4678" s="27"/>
      <c r="D4678" s="27"/>
      <c r="F4678" s="10"/>
      <c r="G4678" s="10"/>
    </row>
    <row r="4679" spans="3:7" x14ac:dyDescent="0.15">
      <c r="C4679" s="27"/>
      <c r="D4679" s="27"/>
      <c r="F4679" s="10"/>
      <c r="G4679" s="10"/>
    </row>
    <row r="4680" spans="3:7" x14ac:dyDescent="0.15">
      <c r="C4680" s="27"/>
      <c r="D4680" s="27"/>
      <c r="F4680" s="10"/>
      <c r="G4680" s="10"/>
    </row>
    <row r="4681" spans="3:7" x14ac:dyDescent="0.15">
      <c r="C4681" s="27"/>
      <c r="D4681" s="27"/>
      <c r="F4681" s="10"/>
      <c r="G4681" s="10"/>
    </row>
    <row r="4682" spans="3:7" x14ac:dyDescent="0.15">
      <c r="C4682" s="27"/>
      <c r="D4682" s="27"/>
      <c r="F4682" s="10"/>
      <c r="G4682" s="10"/>
    </row>
    <row r="4683" spans="3:7" x14ac:dyDescent="0.15">
      <c r="C4683" s="27"/>
      <c r="D4683" s="27"/>
      <c r="F4683" s="10"/>
      <c r="G4683" s="10"/>
    </row>
    <row r="4684" spans="3:7" x14ac:dyDescent="0.15">
      <c r="C4684" s="27"/>
      <c r="D4684" s="27"/>
      <c r="F4684" s="10"/>
      <c r="G4684" s="10"/>
    </row>
    <row r="4685" spans="3:7" x14ac:dyDescent="0.15">
      <c r="C4685" s="27"/>
      <c r="D4685" s="27"/>
      <c r="F4685" s="10"/>
      <c r="G4685" s="10"/>
    </row>
    <row r="4686" spans="3:7" x14ac:dyDescent="0.15">
      <c r="C4686" s="27"/>
      <c r="D4686" s="27"/>
      <c r="F4686" s="10"/>
      <c r="G4686" s="10"/>
    </row>
    <row r="4687" spans="3:7" x14ac:dyDescent="0.15">
      <c r="C4687" s="27"/>
      <c r="D4687" s="27"/>
      <c r="F4687" s="10"/>
      <c r="G4687" s="10"/>
    </row>
    <row r="4688" spans="3:7" x14ac:dyDescent="0.15">
      <c r="C4688" s="27"/>
      <c r="D4688" s="27"/>
      <c r="F4688" s="10"/>
      <c r="G4688" s="10"/>
    </row>
    <row r="4689" spans="3:7" x14ac:dyDescent="0.15">
      <c r="C4689" s="27"/>
      <c r="D4689" s="27"/>
      <c r="F4689" s="10"/>
      <c r="G4689" s="10"/>
    </row>
    <row r="4690" spans="3:7" x14ac:dyDescent="0.15">
      <c r="C4690" s="27"/>
      <c r="D4690" s="27"/>
      <c r="F4690" s="10"/>
      <c r="G4690" s="10"/>
    </row>
    <row r="4691" spans="3:7" x14ac:dyDescent="0.15">
      <c r="C4691" s="27"/>
      <c r="D4691" s="27"/>
      <c r="F4691" s="10"/>
      <c r="G4691" s="10"/>
    </row>
    <row r="4692" spans="3:7" x14ac:dyDescent="0.15">
      <c r="C4692" s="27"/>
      <c r="D4692" s="27"/>
      <c r="F4692" s="10"/>
      <c r="G4692" s="10"/>
    </row>
    <row r="4693" spans="3:7" x14ac:dyDescent="0.15">
      <c r="C4693" s="27"/>
      <c r="D4693" s="27"/>
      <c r="F4693" s="10"/>
      <c r="G4693" s="10"/>
    </row>
    <row r="4694" spans="3:7" x14ac:dyDescent="0.15">
      <c r="C4694" s="27"/>
      <c r="D4694" s="27"/>
      <c r="F4694" s="10"/>
      <c r="G4694" s="10"/>
    </row>
    <row r="4695" spans="3:7" x14ac:dyDescent="0.15">
      <c r="C4695" s="27"/>
      <c r="D4695" s="27"/>
      <c r="F4695" s="10"/>
      <c r="G4695" s="10"/>
    </row>
    <row r="4696" spans="3:7" x14ac:dyDescent="0.15">
      <c r="C4696" s="27"/>
      <c r="D4696" s="27"/>
      <c r="F4696" s="10"/>
      <c r="G4696" s="10"/>
    </row>
    <row r="4697" spans="3:7" x14ac:dyDescent="0.15">
      <c r="C4697" s="27"/>
      <c r="D4697" s="27"/>
      <c r="F4697" s="10"/>
      <c r="G4697" s="10"/>
    </row>
    <row r="4698" spans="3:7" x14ac:dyDescent="0.15">
      <c r="C4698" s="27"/>
      <c r="D4698" s="27"/>
      <c r="F4698" s="10"/>
      <c r="G4698" s="10"/>
    </row>
    <row r="4699" spans="3:7" x14ac:dyDescent="0.15">
      <c r="C4699" s="27"/>
      <c r="D4699" s="27"/>
      <c r="F4699" s="10"/>
      <c r="G4699" s="10"/>
    </row>
    <row r="4700" spans="3:7" x14ac:dyDescent="0.15">
      <c r="C4700" s="27"/>
      <c r="D4700" s="27"/>
      <c r="F4700" s="10"/>
      <c r="G4700" s="10"/>
    </row>
    <row r="4701" spans="3:7" x14ac:dyDescent="0.15">
      <c r="C4701" s="27"/>
      <c r="D4701" s="27"/>
      <c r="F4701" s="10"/>
      <c r="G4701" s="10"/>
    </row>
    <row r="4702" spans="3:7" x14ac:dyDescent="0.15">
      <c r="C4702" s="27"/>
      <c r="D4702" s="27"/>
      <c r="F4702" s="10"/>
      <c r="G4702" s="10"/>
    </row>
    <row r="4703" spans="3:7" x14ac:dyDescent="0.15">
      <c r="C4703" s="27"/>
      <c r="D4703" s="27"/>
      <c r="F4703" s="10"/>
      <c r="G4703" s="10"/>
    </row>
    <row r="4704" spans="3:7" x14ac:dyDescent="0.15">
      <c r="C4704" s="27"/>
      <c r="D4704" s="27"/>
      <c r="F4704" s="10"/>
      <c r="G4704" s="10"/>
    </row>
    <row r="4705" spans="3:7" x14ac:dyDescent="0.15">
      <c r="C4705" s="27"/>
      <c r="D4705" s="27"/>
      <c r="F4705" s="10"/>
      <c r="G4705" s="10"/>
    </row>
    <row r="4706" spans="3:7" x14ac:dyDescent="0.15">
      <c r="C4706" s="27"/>
      <c r="D4706" s="27"/>
      <c r="F4706" s="10"/>
      <c r="G4706" s="10"/>
    </row>
    <row r="4707" spans="3:7" x14ac:dyDescent="0.15">
      <c r="C4707" s="27"/>
      <c r="D4707" s="27"/>
      <c r="F4707" s="10"/>
      <c r="G4707" s="10"/>
    </row>
    <row r="4708" spans="3:7" x14ac:dyDescent="0.15">
      <c r="C4708" s="27"/>
      <c r="D4708" s="27"/>
      <c r="F4708" s="10"/>
      <c r="G4708" s="10"/>
    </row>
    <row r="4709" spans="3:7" x14ac:dyDescent="0.15">
      <c r="C4709" s="27"/>
      <c r="D4709" s="27"/>
      <c r="F4709" s="10"/>
      <c r="G4709" s="10"/>
    </row>
    <row r="4710" spans="3:7" x14ac:dyDescent="0.15">
      <c r="C4710" s="27"/>
      <c r="D4710" s="27"/>
      <c r="F4710" s="10"/>
      <c r="G4710" s="10"/>
    </row>
    <row r="4711" spans="3:7" x14ac:dyDescent="0.15">
      <c r="C4711" s="27"/>
      <c r="D4711" s="27"/>
      <c r="F4711" s="10"/>
      <c r="G4711" s="10"/>
    </row>
    <row r="4712" spans="3:7" x14ac:dyDescent="0.15">
      <c r="C4712" s="27"/>
      <c r="D4712" s="27"/>
      <c r="F4712" s="10"/>
      <c r="G4712" s="10"/>
    </row>
    <row r="4713" spans="3:7" x14ac:dyDescent="0.15">
      <c r="C4713" s="27"/>
      <c r="D4713" s="27"/>
      <c r="F4713" s="10"/>
      <c r="G4713" s="10"/>
    </row>
    <row r="4714" spans="3:7" x14ac:dyDescent="0.15">
      <c r="C4714" s="27"/>
      <c r="D4714" s="27"/>
      <c r="F4714" s="10"/>
      <c r="G4714" s="10"/>
    </row>
    <row r="4715" spans="3:7" x14ac:dyDescent="0.15">
      <c r="C4715" s="27"/>
      <c r="D4715" s="27"/>
      <c r="F4715" s="10"/>
      <c r="G4715" s="10"/>
    </row>
    <row r="4716" spans="3:7" x14ac:dyDescent="0.15">
      <c r="C4716" s="27"/>
      <c r="D4716" s="27"/>
      <c r="F4716" s="10"/>
      <c r="G4716" s="10"/>
    </row>
    <row r="4717" spans="3:7" x14ac:dyDescent="0.15">
      <c r="C4717" s="27"/>
      <c r="D4717" s="27"/>
      <c r="F4717" s="10"/>
      <c r="G4717" s="10"/>
    </row>
    <row r="4718" spans="3:7" x14ac:dyDescent="0.15">
      <c r="C4718" s="27"/>
      <c r="D4718" s="27"/>
      <c r="F4718" s="10"/>
      <c r="G4718" s="10"/>
    </row>
    <row r="4719" spans="3:7" x14ac:dyDescent="0.15">
      <c r="C4719" s="27"/>
      <c r="D4719" s="27"/>
      <c r="F4719" s="10"/>
      <c r="G4719" s="10"/>
    </row>
    <row r="4720" spans="3:7" x14ac:dyDescent="0.15">
      <c r="C4720" s="27"/>
      <c r="D4720" s="27"/>
      <c r="F4720" s="10"/>
      <c r="G4720" s="10"/>
    </row>
    <row r="4721" spans="3:7" x14ac:dyDescent="0.15">
      <c r="C4721" s="27"/>
      <c r="D4721" s="27"/>
      <c r="F4721" s="10"/>
      <c r="G4721" s="10"/>
    </row>
    <row r="4722" spans="3:7" x14ac:dyDescent="0.15">
      <c r="C4722" s="27"/>
      <c r="D4722" s="27"/>
      <c r="F4722" s="10"/>
      <c r="G4722" s="10"/>
    </row>
    <row r="4723" spans="3:7" x14ac:dyDescent="0.15">
      <c r="C4723" s="27"/>
      <c r="D4723" s="27"/>
      <c r="F4723" s="10"/>
      <c r="G4723" s="10"/>
    </row>
    <row r="4724" spans="3:7" x14ac:dyDescent="0.15">
      <c r="C4724" s="27"/>
      <c r="D4724" s="27"/>
      <c r="F4724" s="10"/>
      <c r="G4724" s="10"/>
    </row>
    <row r="4725" spans="3:7" x14ac:dyDescent="0.15">
      <c r="C4725" s="27"/>
      <c r="D4725" s="27"/>
      <c r="F4725" s="10"/>
      <c r="G4725" s="10"/>
    </row>
    <row r="4726" spans="3:7" x14ac:dyDescent="0.15">
      <c r="C4726" s="27"/>
      <c r="D4726" s="27"/>
      <c r="F4726" s="10"/>
      <c r="G4726" s="10"/>
    </row>
    <row r="4727" spans="3:7" x14ac:dyDescent="0.15">
      <c r="C4727" s="27"/>
      <c r="D4727" s="27"/>
      <c r="F4727" s="10"/>
      <c r="G4727" s="10"/>
    </row>
    <row r="4728" spans="3:7" x14ac:dyDescent="0.15">
      <c r="C4728" s="27"/>
      <c r="D4728" s="27"/>
      <c r="F4728" s="10"/>
      <c r="G4728" s="10"/>
    </row>
    <row r="4729" spans="3:7" x14ac:dyDescent="0.15">
      <c r="C4729" s="27"/>
      <c r="D4729" s="27"/>
      <c r="F4729" s="10"/>
      <c r="G4729" s="10"/>
    </row>
    <row r="4730" spans="3:7" x14ac:dyDescent="0.15">
      <c r="C4730" s="27"/>
      <c r="D4730" s="27"/>
      <c r="F4730" s="10"/>
      <c r="G4730" s="10"/>
    </row>
    <row r="4731" spans="3:7" x14ac:dyDescent="0.15">
      <c r="C4731" s="27"/>
      <c r="D4731" s="27"/>
      <c r="F4731" s="10"/>
      <c r="G4731" s="10"/>
    </row>
    <row r="4732" spans="3:7" x14ac:dyDescent="0.15">
      <c r="C4732" s="27"/>
      <c r="D4732" s="27"/>
      <c r="F4732" s="10"/>
      <c r="G4732" s="10"/>
    </row>
    <row r="4733" spans="3:7" x14ac:dyDescent="0.15">
      <c r="C4733" s="27"/>
      <c r="D4733" s="27"/>
      <c r="F4733" s="10"/>
      <c r="G4733" s="10"/>
    </row>
    <row r="4734" spans="3:7" x14ac:dyDescent="0.15">
      <c r="C4734" s="27"/>
      <c r="D4734" s="27"/>
      <c r="F4734" s="10"/>
      <c r="G4734" s="10"/>
    </row>
    <row r="4735" spans="3:7" x14ac:dyDescent="0.15">
      <c r="C4735" s="27"/>
      <c r="D4735" s="27"/>
      <c r="F4735" s="10"/>
      <c r="G4735" s="10"/>
    </row>
    <row r="4736" spans="3:7" x14ac:dyDescent="0.15">
      <c r="C4736" s="27"/>
      <c r="D4736" s="27"/>
      <c r="F4736" s="10"/>
      <c r="G4736" s="10"/>
    </row>
    <row r="4737" spans="3:7" x14ac:dyDescent="0.15">
      <c r="C4737" s="27"/>
      <c r="D4737" s="27"/>
      <c r="F4737" s="10"/>
      <c r="G4737" s="10"/>
    </row>
    <row r="4738" spans="3:7" x14ac:dyDescent="0.15">
      <c r="C4738" s="27"/>
      <c r="D4738" s="27"/>
      <c r="F4738" s="10"/>
      <c r="G4738" s="10"/>
    </row>
    <row r="4739" spans="3:7" x14ac:dyDescent="0.15">
      <c r="C4739" s="27"/>
      <c r="D4739" s="27"/>
      <c r="F4739" s="10"/>
      <c r="G4739" s="10"/>
    </row>
    <row r="4740" spans="3:7" x14ac:dyDescent="0.15">
      <c r="C4740" s="27"/>
      <c r="D4740" s="27"/>
      <c r="F4740" s="10"/>
      <c r="G4740" s="10"/>
    </row>
    <row r="4741" spans="3:7" x14ac:dyDescent="0.15">
      <c r="C4741" s="27"/>
      <c r="D4741" s="27"/>
      <c r="F4741" s="10"/>
      <c r="G4741" s="10"/>
    </row>
    <row r="4742" spans="3:7" x14ac:dyDescent="0.15">
      <c r="C4742" s="27"/>
      <c r="D4742" s="27"/>
      <c r="F4742" s="10"/>
      <c r="G4742" s="10"/>
    </row>
    <row r="4743" spans="3:7" x14ac:dyDescent="0.15">
      <c r="C4743" s="27"/>
      <c r="D4743" s="27"/>
      <c r="F4743" s="10"/>
      <c r="G4743" s="10"/>
    </row>
    <row r="4744" spans="3:7" x14ac:dyDescent="0.15">
      <c r="C4744" s="27"/>
      <c r="D4744" s="27"/>
      <c r="F4744" s="10"/>
      <c r="G4744" s="10"/>
    </row>
    <row r="4745" spans="3:7" x14ac:dyDescent="0.15">
      <c r="C4745" s="27"/>
      <c r="D4745" s="27"/>
      <c r="F4745" s="10"/>
      <c r="G4745" s="10"/>
    </row>
    <row r="4746" spans="3:7" x14ac:dyDescent="0.15">
      <c r="C4746" s="27"/>
      <c r="D4746" s="27"/>
      <c r="F4746" s="10"/>
      <c r="G4746" s="10"/>
    </row>
    <row r="4747" spans="3:7" x14ac:dyDescent="0.15">
      <c r="C4747" s="27"/>
      <c r="D4747" s="27"/>
      <c r="F4747" s="10"/>
      <c r="G4747" s="10"/>
    </row>
    <row r="4748" spans="3:7" x14ac:dyDescent="0.15">
      <c r="C4748" s="27"/>
      <c r="D4748" s="27"/>
      <c r="F4748" s="10"/>
      <c r="G4748" s="10"/>
    </row>
    <row r="4749" spans="3:7" x14ac:dyDescent="0.15">
      <c r="C4749" s="27"/>
      <c r="D4749" s="27"/>
      <c r="F4749" s="10"/>
      <c r="G4749" s="10"/>
    </row>
    <row r="4750" spans="3:7" x14ac:dyDescent="0.15">
      <c r="C4750" s="27"/>
      <c r="D4750" s="27"/>
      <c r="F4750" s="10"/>
      <c r="G4750" s="10"/>
    </row>
    <row r="4751" spans="3:7" x14ac:dyDescent="0.15">
      <c r="C4751" s="27"/>
      <c r="D4751" s="27"/>
      <c r="F4751" s="10"/>
      <c r="G4751" s="10"/>
    </row>
    <row r="4752" spans="3:7" x14ac:dyDescent="0.15">
      <c r="C4752" s="27"/>
      <c r="D4752" s="27"/>
      <c r="F4752" s="10"/>
      <c r="G4752" s="10"/>
    </row>
    <row r="4753" spans="3:7" x14ac:dyDescent="0.15">
      <c r="C4753" s="27"/>
      <c r="D4753" s="27"/>
      <c r="F4753" s="10"/>
      <c r="G4753" s="10"/>
    </row>
    <row r="4754" spans="3:7" x14ac:dyDescent="0.15">
      <c r="C4754" s="27"/>
      <c r="D4754" s="27"/>
      <c r="F4754" s="10"/>
      <c r="G4754" s="10"/>
    </row>
    <row r="4755" spans="3:7" x14ac:dyDescent="0.15">
      <c r="C4755" s="27"/>
      <c r="D4755" s="27"/>
      <c r="F4755" s="10"/>
      <c r="G4755" s="10"/>
    </row>
    <row r="4756" spans="3:7" x14ac:dyDescent="0.15">
      <c r="C4756" s="27"/>
      <c r="D4756" s="27"/>
      <c r="F4756" s="10"/>
      <c r="G4756" s="10"/>
    </row>
    <row r="4757" spans="3:7" x14ac:dyDescent="0.15">
      <c r="C4757" s="27"/>
      <c r="D4757" s="27"/>
      <c r="F4757" s="10"/>
      <c r="G4757" s="10"/>
    </row>
    <row r="4758" spans="3:7" x14ac:dyDescent="0.15">
      <c r="C4758" s="27"/>
      <c r="D4758" s="27"/>
      <c r="F4758" s="10"/>
      <c r="G4758" s="10"/>
    </row>
    <row r="4759" spans="3:7" x14ac:dyDescent="0.15">
      <c r="C4759" s="27"/>
      <c r="D4759" s="27"/>
      <c r="F4759" s="10"/>
      <c r="G4759" s="10"/>
    </row>
    <row r="4760" spans="3:7" x14ac:dyDescent="0.15">
      <c r="C4760" s="27"/>
      <c r="D4760" s="27"/>
      <c r="F4760" s="10"/>
      <c r="G4760" s="10"/>
    </row>
    <row r="4761" spans="3:7" x14ac:dyDescent="0.15">
      <c r="C4761" s="27"/>
      <c r="D4761" s="27"/>
      <c r="F4761" s="10"/>
      <c r="G4761" s="10"/>
    </row>
    <row r="4762" spans="3:7" x14ac:dyDescent="0.15">
      <c r="C4762" s="27"/>
      <c r="D4762" s="27"/>
      <c r="F4762" s="10"/>
      <c r="G4762" s="10"/>
    </row>
    <row r="4763" spans="3:7" x14ac:dyDescent="0.15">
      <c r="C4763" s="27"/>
      <c r="D4763" s="27"/>
      <c r="F4763" s="10"/>
      <c r="G4763" s="10"/>
    </row>
    <row r="4764" spans="3:7" x14ac:dyDescent="0.15">
      <c r="C4764" s="27"/>
      <c r="D4764" s="27"/>
      <c r="F4764" s="10"/>
      <c r="G4764" s="10"/>
    </row>
    <row r="4765" spans="3:7" x14ac:dyDescent="0.15">
      <c r="C4765" s="27"/>
      <c r="D4765" s="27"/>
      <c r="F4765" s="10"/>
      <c r="G4765" s="10"/>
    </row>
    <row r="4766" spans="3:7" x14ac:dyDescent="0.15">
      <c r="C4766" s="27"/>
      <c r="D4766" s="27"/>
      <c r="F4766" s="10"/>
      <c r="G4766" s="10"/>
    </row>
    <row r="4767" spans="3:7" x14ac:dyDescent="0.15">
      <c r="C4767" s="27"/>
      <c r="D4767" s="27"/>
      <c r="F4767" s="10"/>
      <c r="G4767" s="10"/>
    </row>
    <row r="4768" spans="3:7" x14ac:dyDescent="0.15">
      <c r="C4768" s="27"/>
      <c r="D4768" s="27"/>
      <c r="F4768" s="10"/>
      <c r="G4768" s="10"/>
    </row>
    <row r="4769" spans="3:7" x14ac:dyDescent="0.15">
      <c r="C4769" s="27"/>
      <c r="D4769" s="27"/>
      <c r="F4769" s="10"/>
      <c r="G4769" s="10"/>
    </row>
    <row r="4770" spans="3:7" x14ac:dyDescent="0.15">
      <c r="C4770" s="27"/>
      <c r="D4770" s="27"/>
      <c r="F4770" s="10"/>
      <c r="G4770" s="10"/>
    </row>
    <row r="4771" spans="3:7" x14ac:dyDescent="0.15">
      <c r="C4771" s="27"/>
      <c r="D4771" s="27"/>
      <c r="F4771" s="10"/>
      <c r="G4771" s="10"/>
    </row>
    <row r="4772" spans="3:7" x14ac:dyDescent="0.15">
      <c r="C4772" s="27"/>
      <c r="D4772" s="27"/>
      <c r="F4772" s="10"/>
      <c r="G4772" s="10"/>
    </row>
    <row r="4773" spans="3:7" x14ac:dyDescent="0.15">
      <c r="C4773" s="27"/>
      <c r="D4773" s="27"/>
      <c r="F4773" s="10"/>
      <c r="G4773" s="10"/>
    </row>
    <row r="4774" spans="3:7" x14ac:dyDescent="0.15">
      <c r="C4774" s="27"/>
      <c r="D4774" s="27"/>
      <c r="F4774" s="10"/>
      <c r="G4774" s="10"/>
    </row>
    <row r="4775" spans="3:7" x14ac:dyDescent="0.15">
      <c r="C4775" s="27"/>
      <c r="D4775" s="27"/>
      <c r="F4775" s="10"/>
      <c r="G4775" s="10"/>
    </row>
    <row r="4776" spans="3:7" x14ac:dyDescent="0.15">
      <c r="C4776" s="27"/>
      <c r="D4776" s="27"/>
      <c r="F4776" s="10"/>
      <c r="G4776" s="10"/>
    </row>
    <row r="4777" spans="3:7" x14ac:dyDescent="0.15">
      <c r="C4777" s="27"/>
      <c r="D4777" s="27"/>
      <c r="F4777" s="10"/>
      <c r="G4777" s="10"/>
    </row>
    <row r="4778" spans="3:7" x14ac:dyDescent="0.15">
      <c r="C4778" s="27"/>
      <c r="D4778" s="27"/>
      <c r="F4778" s="10"/>
      <c r="G4778" s="10"/>
    </row>
    <row r="4779" spans="3:7" x14ac:dyDescent="0.15">
      <c r="C4779" s="27"/>
      <c r="D4779" s="27"/>
      <c r="F4779" s="10"/>
      <c r="G4779" s="10"/>
    </row>
    <row r="4780" spans="3:7" x14ac:dyDescent="0.15">
      <c r="C4780" s="27"/>
      <c r="D4780" s="27"/>
      <c r="F4780" s="10"/>
      <c r="G4780" s="10"/>
    </row>
    <row r="4781" spans="3:7" x14ac:dyDescent="0.15">
      <c r="C4781" s="27"/>
      <c r="D4781" s="27"/>
      <c r="F4781" s="10"/>
      <c r="G4781" s="10"/>
    </row>
    <row r="4782" spans="3:7" x14ac:dyDescent="0.15">
      <c r="C4782" s="27"/>
      <c r="D4782" s="27"/>
      <c r="F4782" s="10"/>
      <c r="G4782" s="10"/>
    </row>
    <row r="4783" spans="3:7" x14ac:dyDescent="0.15">
      <c r="C4783" s="27"/>
      <c r="D4783" s="27"/>
      <c r="F4783" s="10"/>
      <c r="G4783" s="10"/>
    </row>
    <row r="4784" spans="3:7" x14ac:dyDescent="0.15">
      <c r="C4784" s="27"/>
      <c r="D4784" s="27"/>
      <c r="F4784" s="10"/>
      <c r="G4784" s="10"/>
    </row>
    <row r="4785" spans="3:7" x14ac:dyDescent="0.15">
      <c r="C4785" s="27"/>
      <c r="D4785" s="27"/>
      <c r="F4785" s="10"/>
      <c r="G4785" s="10"/>
    </row>
    <row r="4786" spans="3:7" x14ac:dyDescent="0.15">
      <c r="C4786" s="27"/>
      <c r="D4786" s="27"/>
      <c r="F4786" s="10"/>
      <c r="G4786" s="10"/>
    </row>
    <row r="4787" spans="3:7" x14ac:dyDescent="0.15">
      <c r="C4787" s="27"/>
      <c r="D4787" s="27"/>
      <c r="F4787" s="10"/>
      <c r="G4787" s="10"/>
    </row>
    <row r="4788" spans="3:7" x14ac:dyDescent="0.15">
      <c r="C4788" s="27"/>
      <c r="D4788" s="27"/>
      <c r="F4788" s="10"/>
      <c r="G4788" s="10"/>
    </row>
    <row r="4789" spans="3:7" x14ac:dyDescent="0.15">
      <c r="C4789" s="27"/>
      <c r="D4789" s="27"/>
      <c r="F4789" s="10"/>
      <c r="G4789" s="10"/>
    </row>
    <row r="4790" spans="3:7" x14ac:dyDescent="0.15">
      <c r="C4790" s="27"/>
      <c r="D4790" s="27"/>
      <c r="F4790" s="10"/>
      <c r="G4790" s="10"/>
    </row>
    <row r="4791" spans="3:7" x14ac:dyDescent="0.15">
      <c r="C4791" s="27"/>
      <c r="D4791" s="27"/>
      <c r="F4791" s="10"/>
      <c r="G4791" s="10"/>
    </row>
    <row r="4792" spans="3:7" x14ac:dyDescent="0.15">
      <c r="C4792" s="27"/>
      <c r="D4792" s="27"/>
      <c r="F4792" s="10"/>
      <c r="G4792" s="10"/>
    </row>
    <row r="4793" spans="3:7" x14ac:dyDescent="0.15">
      <c r="C4793" s="27"/>
      <c r="D4793" s="27"/>
      <c r="F4793" s="10"/>
      <c r="G4793" s="10"/>
    </row>
    <row r="4794" spans="3:7" x14ac:dyDescent="0.15">
      <c r="C4794" s="27"/>
      <c r="D4794" s="27"/>
      <c r="F4794" s="10"/>
      <c r="G4794" s="10"/>
    </row>
    <row r="4795" spans="3:7" x14ac:dyDescent="0.15">
      <c r="C4795" s="27"/>
      <c r="D4795" s="27"/>
      <c r="F4795" s="10"/>
      <c r="G4795" s="10"/>
    </row>
    <row r="4796" spans="3:7" x14ac:dyDescent="0.15">
      <c r="C4796" s="27"/>
      <c r="D4796" s="27"/>
      <c r="F4796" s="10"/>
      <c r="G4796" s="10"/>
    </row>
    <row r="4797" spans="3:7" x14ac:dyDescent="0.15">
      <c r="C4797" s="27"/>
      <c r="D4797" s="27"/>
      <c r="F4797" s="10"/>
      <c r="G4797" s="10"/>
    </row>
    <row r="4798" spans="3:7" x14ac:dyDescent="0.15">
      <c r="C4798" s="27"/>
      <c r="D4798" s="27"/>
      <c r="F4798" s="10"/>
      <c r="G4798" s="10"/>
    </row>
    <row r="4799" spans="3:7" x14ac:dyDescent="0.15">
      <c r="C4799" s="27"/>
      <c r="D4799" s="27"/>
      <c r="F4799" s="10"/>
      <c r="G4799" s="10"/>
    </row>
    <row r="4800" spans="3:7" x14ac:dyDescent="0.15">
      <c r="C4800" s="27"/>
      <c r="D4800" s="27"/>
      <c r="F4800" s="10"/>
      <c r="G4800" s="10"/>
    </row>
    <row r="4801" spans="3:7" x14ac:dyDescent="0.15">
      <c r="C4801" s="27"/>
      <c r="D4801" s="27"/>
      <c r="F4801" s="10"/>
      <c r="G4801" s="10"/>
    </row>
    <row r="4802" spans="3:7" x14ac:dyDescent="0.15">
      <c r="C4802" s="27"/>
      <c r="D4802" s="27"/>
      <c r="F4802" s="10"/>
      <c r="G4802" s="10"/>
    </row>
    <row r="4803" spans="3:7" x14ac:dyDescent="0.15">
      <c r="C4803" s="27"/>
      <c r="D4803" s="27"/>
      <c r="F4803" s="10"/>
      <c r="G4803" s="10"/>
    </row>
    <row r="4804" spans="3:7" x14ac:dyDescent="0.15">
      <c r="C4804" s="27"/>
      <c r="D4804" s="27"/>
      <c r="F4804" s="10"/>
      <c r="G4804" s="10"/>
    </row>
    <row r="4805" spans="3:7" x14ac:dyDescent="0.15">
      <c r="C4805" s="27"/>
      <c r="D4805" s="27"/>
      <c r="F4805" s="10"/>
      <c r="G4805" s="10"/>
    </row>
    <row r="4806" spans="3:7" x14ac:dyDescent="0.15">
      <c r="C4806" s="27"/>
      <c r="D4806" s="27"/>
      <c r="F4806" s="10"/>
      <c r="G4806" s="10"/>
    </row>
    <row r="4807" spans="3:7" x14ac:dyDescent="0.15">
      <c r="C4807" s="27"/>
      <c r="D4807" s="27"/>
      <c r="F4807" s="10"/>
      <c r="G4807" s="10"/>
    </row>
    <row r="4808" spans="3:7" x14ac:dyDescent="0.15">
      <c r="C4808" s="27"/>
      <c r="D4808" s="27"/>
      <c r="F4808" s="10"/>
      <c r="G4808" s="10"/>
    </row>
    <row r="4809" spans="3:7" x14ac:dyDescent="0.15">
      <c r="C4809" s="27"/>
      <c r="D4809" s="27"/>
      <c r="F4809" s="10"/>
      <c r="G4809" s="10"/>
    </row>
    <row r="4810" spans="3:7" x14ac:dyDescent="0.15">
      <c r="C4810" s="27"/>
      <c r="D4810" s="27"/>
      <c r="F4810" s="10"/>
      <c r="G4810" s="10"/>
    </row>
    <row r="4811" spans="3:7" x14ac:dyDescent="0.15">
      <c r="C4811" s="27"/>
      <c r="D4811" s="27"/>
      <c r="F4811" s="10"/>
      <c r="G4811" s="10"/>
    </row>
    <row r="4812" spans="3:7" x14ac:dyDescent="0.15">
      <c r="C4812" s="27"/>
      <c r="D4812" s="27"/>
      <c r="F4812" s="10"/>
      <c r="G4812" s="10"/>
    </row>
    <row r="4813" spans="3:7" x14ac:dyDescent="0.15">
      <c r="C4813" s="27"/>
      <c r="D4813" s="27"/>
      <c r="F4813" s="10"/>
      <c r="G4813" s="10"/>
    </row>
    <row r="4814" spans="3:7" x14ac:dyDescent="0.15">
      <c r="C4814" s="27"/>
      <c r="D4814" s="27"/>
      <c r="F4814" s="10"/>
      <c r="G4814" s="10"/>
    </row>
    <row r="4815" spans="3:7" x14ac:dyDescent="0.15">
      <c r="C4815" s="27"/>
      <c r="D4815" s="27"/>
      <c r="F4815" s="10"/>
      <c r="G4815" s="10"/>
    </row>
    <row r="4816" spans="3:7" x14ac:dyDescent="0.15">
      <c r="C4816" s="27"/>
      <c r="D4816" s="27"/>
      <c r="F4816" s="10"/>
      <c r="G4816" s="10"/>
    </row>
    <row r="4817" spans="3:7" x14ac:dyDescent="0.15">
      <c r="C4817" s="27"/>
      <c r="D4817" s="27"/>
      <c r="F4817" s="10"/>
      <c r="G4817" s="10"/>
    </row>
    <row r="4818" spans="3:7" x14ac:dyDescent="0.15">
      <c r="C4818" s="27"/>
      <c r="D4818" s="27"/>
      <c r="F4818" s="10"/>
      <c r="G4818" s="10"/>
    </row>
    <row r="4819" spans="3:7" x14ac:dyDescent="0.15">
      <c r="C4819" s="27"/>
      <c r="D4819" s="27"/>
      <c r="F4819" s="10"/>
      <c r="G4819" s="10"/>
    </row>
    <row r="4820" spans="3:7" x14ac:dyDescent="0.15">
      <c r="C4820" s="27"/>
      <c r="D4820" s="27"/>
      <c r="F4820" s="10"/>
      <c r="G4820" s="10"/>
    </row>
    <row r="4821" spans="3:7" x14ac:dyDescent="0.15">
      <c r="C4821" s="27"/>
      <c r="D4821" s="27"/>
      <c r="F4821" s="10"/>
      <c r="G4821" s="10"/>
    </row>
    <row r="4822" spans="3:7" x14ac:dyDescent="0.15">
      <c r="C4822" s="27"/>
      <c r="D4822" s="27"/>
      <c r="F4822" s="10"/>
      <c r="G4822" s="10"/>
    </row>
    <row r="4823" spans="3:7" x14ac:dyDescent="0.15">
      <c r="C4823" s="27"/>
      <c r="D4823" s="27"/>
      <c r="F4823" s="10"/>
      <c r="G4823" s="10"/>
    </row>
    <row r="4824" spans="3:7" x14ac:dyDescent="0.15">
      <c r="C4824" s="27"/>
      <c r="D4824" s="27"/>
      <c r="F4824" s="10"/>
      <c r="G4824" s="10"/>
    </row>
    <row r="4825" spans="3:7" x14ac:dyDescent="0.15">
      <c r="C4825" s="27"/>
      <c r="D4825" s="27"/>
      <c r="F4825" s="10"/>
      <c r="G4825" s="10"/>
    </row>
    <row r="4826" spans="3:7" x14ac:dyDescent="0.15">
      <c r="C4826" s="27"/>
      <c r="D4826" s="27"/>
      <c r="F4826" s="10"/>
      <c r="G4826" s="10"/>
    </row>
    <row r="4827" spans="3:7" x14ac:dyDescent="0.15">
      <c r="C4827" s="27"/>
      <c r="D4827" s="27"/>
      <c r="F4827" s="10"/>
      <c r="G4827" s="10"/>
    </row>
    <row r="4828" spans="3:7" x14ac:dyDescent="0.15">
      <c r="C4828" s="27"/>
      <c r="D4828" s="27"/>
      <c r="F4828" s="10"/>
      <c r="G4828" s="10"/>
    </row>
    <row r="4829" spans="3:7" x14ac:dyDescent="0.15">
      <c r="C4829" s="27"/>
      <c r="D4829" s="27"/>
      <c r="F4829" s="10"/>
      <c r="G4829" s="10"/>
    </row>
    <row r="4830" spans="3:7" x14ac:dyDescent="0.15">
      <c r="C4830" s="27"/>
      <c r="D4830" s="27"/>
      <c r="F4830" s="10"/>
      <c r="G4830" s="10"/>
    </row>
    <row r="4831" spans="3:7" x14ac:dyDescent="0.15">
      <c r="C4831" s="27"/>
      <c r="D4831" s="27"/>
      <c r="F4831" s="10"/>
      <c r="G4831" s="10"/>
    </row>
    <row r="4832" spans="3:7" x14ac:dyDescent="0.15">
      <c r="C4832" s="27"/>
      <c r="D4832" s="27"/>
      <c r="F4832" s="10"/>
      <c r="G4832" s="10"/>
    </row>
    <row r="4833" spans="3:7" x14ac:dyDescent="0.15">
      <c r="C4833" s="27"/>
      <c r="D4833" s="27"/>
      <c r="F4833" s="10"/>
      <c r="G4833" s="10"/>
    </row>
    <row r="4834" spans="3:7" x14ac:dyDescent="0.15">
      <c r="C4834" s="27"/>
      <c r="D4834" s="27"/>
      <c r="F4834" s="10"/>
      <c r="G4834" s="10"/>
    </row>
    <row r="4835" spans="3:7" x14ac:dyDescent="0.15">
      <c r="C4835" s="27"/>
      <c r="D4835" s="27"/>
      <c r="F4835" s="10"/>
      <c r="G4835" s="10"/>
    </row>
    <row r="4836" spans="3:7" x14ac:dyDescent="0.15">
      <c r="C4836" s="27"/>
      <c r="D4836" s="27"/>
      <c r="F4836" s="10"/>
      <c r="G4836" s="10"/>
    </row>
    <row r="4837" spans="3:7" x14ac:dyDescent="0.15">
      <c r="C4837" s="27"/>
      <c r="D4837" s="27"/>
      <c r="F4837" s="10"/>
      <c r="G4837" s="10"/>
    </row>
    <row r="4838" spans="3:7" x14ac:dyDescent="0.15">
      <c r="C4838" s="27"/>
      <c r="D4838" s="27"/>
      <c r="F4838" s="10"/>
      <c r="G4838" s="10"/>
    </row>
    <row r="4839" spans="3:7" x14ac:dyDescent="0.15">
      <c r="C4839" s="27"/>
      <c r="D4839" s="27"/>
      <c r="F4839" s="10"/>
      <c r="G4839" s="10"/>
    </row>
    <row r="4840" spans="3:7" x14ac:dyDescent="0.15">
      <c r="C4840" s="27"/>
      <c r="D4840" s="27"/>
      <c r="F4840" s="10"/>
      <c r="G4840" s="10"/>
    </row>
    <row r="4841" spans="3:7" x14ac:dyDescent="0.15">
      <c r="C4841" s="27"/>
      <c r="D4841" s="27"/>
      <c r="F4841" s="10"/>
      <c r="G4841" s="10"/>
    </row>
    <row r="4842" spans="3:7" x14ac:dyDescent="0.15">
      <c r="C4842" s="27"/>
      <c r="D4842" s="27"/>
      <c r="F4842" s="10"/>
      <c r="G4842" s="10"/>
    </row>
    <row r="4843" spans="3:7" x14ac:dyDescent="0.15">
      <c r="C4843" s="27"/>
      <c r="D4843" s="27"/>
      <c r="F4843" s="10"/>
      <c r="G4843" s="10"/>
    </row>
    <row r="4844" spans="3:7" x14ac:dyDescent="0.15">
      <c r="C4844" s="27"/>
      <c r="D4844" s="27"/>
      <c r="F4844" s="10"/>
      <c r="G4844" s="10"/>
    </row>
    <row r="4845" spans="3:7" x14ac:dyDescent="0.15">
      <c r="C4845" s="27"/>
      <c r="D4845" s="27"/>
      <c r="F4845" s="10"/>
      <c r="G4845" s="10"/>
    </row>
    <row r="4846" spans="3:7" x14ac:dyDescent="0.15">
      <c r="C4846" s="27"/>
      <c r="D4846" s="27"/>
      <c r="F4846" s="10"/>
      <c r="G4846" s="10"/>
    </row>
    <row r="4847" spans="3:7" x14ac:dyDescent="0.15">
      <c r="C4847" s="27"/>
      <c r="D4847" s="27"/>
      <c r="F4847" s="10"/>
      <c r="G4847" s="10"/>
    </row>
    <row r="4848" spans="3:7" x14ac:dyDescent="0.15">
      <c r="C4848" s="27"/>
      <c r="D4848" s="27"/>
      <c r="F4848" s="10"/>
      <c r="G4848" s="10"/>
    </row>
    <row r="4849" spans="3:7" x14ac:dyDescent="0.15">
      <c r="C4849" s="27"/>
      <c r="D4849" s="27"/>
      <c r="F4849" s="10"/>
      <c r="G4849" s="10"/>
    </row>
    <row r="4850" spans="3:7" x14ac:dyDescent="0.15">
      <c r="C4850" s="27"/>
      <c r="D4850" s="27"/>
      <c r="F4850" s="10"/>
      <c r="G4850" s="10"/>
    </row>
    <row r="4851" spans="3:7" x14ac:dyDescent="0.15">
      <c r="C4851" s="27"/>
      <c r="D4851" s="27"/>
      <c r="F4851" s="10"/>
      <c r="G4851" s="10"/>
    </row>
    <row r="4852" spans="3:7" x14ac:dyDescent="0.15">
      <c r="C4852" s="27"/>
      <c r="D4852" s="27"/>
      <c r="F4852" s="10"/>
      <c r="G4852" s="10"/>
    </row>
    <row r="4853" spans="3:7" x14ac:dyDescent="0.15">
      <c r="C4853" s="27"/>
      <c r="D4853" s="27"/>
      <c r="F4853" s="10"/>
      <c r="G4853" s="10"/>
    </row>
    <row r="4854" spans="3:7" x14ac:dyDescent="0.15">
      <c r="C4854" s="27"/>
      <c r="D4854" s="27"/>
      <c r="F4854" s="10"/>
      <c r="G4854" s="10"/>
    </row>
    <row r="4855" spans="3:7" x14ac:dyDescent="0.15">
      <c r="C4855" s="27"/>
      <c r="D4855" s="27"/>
      <c r="F4855" s="10"/>
      <c r="G4855" s="10"/>
    </row>
    <row r="4856" spans="3:7" x14ac:dyDescent="0.15">
      <c r="C4856" s="27"/>
      <c r="D4856" s="27"/>
      <c r="F4856" s="10"/>
      <c r="G4856" s="10"/>
    </row>
    <row r="4857" spans="3:7" x14ac:dyDescent="0.15">
      <c r="C4857" s="27"/>
      <c r="D4857" s="27"/>
      <c r="F4857" s="10"/>
      <c r="G4857" s="10"/>
    </row>
    <row r="4858" spans="3:7" x14ac:dyDescent="0.15">
      <c r="C4858" s="27"/>
      <c r="D4858" s="27"/>
      <c r="F4858" s="10"/>
      <c r="G4858" s="10"/>
    </row>
    <row r="4859" spans="3:7" x14ac:dyDescent="0.15">
      <c r="C4859" s="27"/>
      <c r="D4859" s="27"/>
      <c r="F4859" s="10"/>
      <c r="G4859" s="10"/>
    </row>
    <row r="4860" spans="3:7" x14ac:dyDescent="0.15">
      <c r="C4860" s="27"/>
      <c r="D4860" s="27"/>
      <c r="F4860" s="10"/>
      <c r="G4860" s="10"/>
    </row>
    <row r="4861" spans="3:7" x14ac:dyDescent="0.15">
      <c r="C4861" s="27"/>
      <c r="D4861" s="27"/>
      <c r="F4861" s="10"/>
      <c r="G4861" s="10"/>
    </row>
    <row r="4862" spans="3:7" x14ac:dyDescent="0.15">
      <c r="C4862" s="27"/>
      <c r="D4862" s="27"/>
      <c r="F4862" s="10"/>
      <c r="G4862" s="10"/>
    </row>
    <row r="4863" spans="3:7" x14ac:dyDescent="0.15">
      <c r="C4863" s="27"/>
      <c r="D4863" s="27"/>
      <c r="F4863" s="10"/>
      <c r="G4863" s="10"/>
    </row>
    <row r="4864" spans="3:7" x14ac:dyDescent="0.15">
      <c r="C4864" s="27"/>
      <c r="D4864" s="27"/>
      <c r="F4864" s="10"/>
      <c r="G4864" s="10"/>
    </row>
    <row r="4865" spans="3:7" x14ac:dyDescent="0.15">
      <c r="C4865" s="27"/>
      <c r="D4865" s="27"/>
      <c r="F4865" s="10"/>
      <c r="G4865" s="10"/>
    </row>
    <row r="4866" spans="3:7" x14ac:dyDescent="0.15">
      <c r="C4866" s="27"/>
      <c r="D4866" s="27"/>
      <c r="F4866" s="10"/>
      <c r="G4866" s="10"/>
    </row>
    <row r="4867" spans="3:7" x14ac:dyDescent="0.15">
      <c r="C4867" s="27"/>
      <c r="D4867" s="27"/>
      <c r="F4867" s="10"/>
      <c r="G4867" s="10"/>
    </row>
    <row r="4868" spans="3:7" x14ac:dyDescent="0.15">
      <c r="C4868" s="27"/>
      <c r="D4868" s="27"/>
      <c r="F4868" s="10"/>
      <c r="G4868" s="10"/>
    </row>
    <row r="4869" spans="3:7" x14ac:dyDescent="0.15">
      <c r="C4869" s="27"/>
      <c r="D4869" s="27"/>
      <c r="F4869" s="10"/>
      <c r="G4869" s="10"/>
    </row>
    <row r="4870" spans="3:7" x14ac:dyDescent="0.15">
      <c r="C4870" s="27"/>
      <c r="D4870" s="27"/>
      <c r="F4870" s="10"/>
      <c r="G4870" s="10"/>
    </row>
    <row r="4871" spans="3:7" x14ac:dyDescent="0.15">
      <c r="C4871" s="27"/>
      <c r="D4871" s="27"/>
      <c r="F4871" s="10"/>
      <c r="G4871" s="10"/>
    </row>
    <row r="4872" spans="3:7" x14ac:dyDescent="0.15">
      <c r="C4872" s="27"/>
      <c r="D4872" s="27"/>
      <c r="F4872" s="10"/>
      <c r="G4872" s="10"/>
    </row>
    <row r="4873" spans="3:7" x14ac:dyDescent="0.15">
      <c r="C4873" s="27"/>
      <c r="D4873" s="27"/>
      <c r="F4873" s="10"/>
      <c r="G4873" s="10"/>
    </row>
    <row r="4874" spans="3:7" x14ac:dyDescent="0.15">
      <c r="C4874" s="27"/>
      <c r="D4874" s="27"/>
      <c r="F4874" s="10"/>
      <c r="G4874" s="10"/>
    </row>
    <row r="4875" spans="3:7" x14ac:dyDescent="0.15">
      <c r="C4875" s="27"/>
      <c r="D4875" s="27"/>
      <c r="F4875" s="10"/>
      <c r="G4875" s="10"/>
    </row>
    <row r="4876" spans="3:7" x14ac:dyDescent="0.15">
      <c r="C4876" s="27"/>
      <c r="D4876" s="27"/>
      <c r="F4876" s="10"/>
      <c r="G4876" s="10"/>
    </row>
    <row r="4877" spans="3:7" x14ac:dyDescent="0.15">
      <c r="C4877" s="27"/>
      <c r="D4877" s="27"/>
      <c r="F4877" s="10"/>
      <c r="G4877" s="10"/>
    </row>
    <row r="4878" spans="3:7" x14ac:dyDescent="0.15">
      <c r="C4878" s="27"/>
      <c r="D4878" s="27"/>
      <c r="F4878" s="10"/>
      <c r="G4878" s="10"/>
    </row>
    <row r="4879" spans="3:7" x14ac:dyDescent="0.15">
      <c r="C4879" s="27"/>
      <c r="D4879" s="27"/>
      <c r="F4879" s="10"/>
      <c r="G4879" s="10"/>
    </row>
    <row r="4880" spans="3:7" x14ac:dyDescent="0.15">
      <c r="C4880" s="27"/>
      <c r="D4880" s="27"/>
      <c r="F4880" s="10"/>
      <c r="G4880" s="10"/>
    </row>
    <row r="4881" spans="3:7" x14ac:dyDescent="0.15">
      <c r="C4881" s="27"/>
      <c r="D4881" s="27"/>
      <c r="F4881" s="10"/>
      <c r="G4881" s="10"/>
    </row>
    <row r="4882" spans="3:7" x14ac:dyDescent="0.15">
      <c r="C4882" s="27"/>
      <c r="D4882" s="27"/>
      <c r="F4882" s="10"/>
      <c r="G4882" s="10"/>
    </row>
    <row r="4883" spans="3:7" x14ac:dyDescent="0.15">
      <c r="C4883" s="27"/>
      <c r="D4883" s="27"/>
      <c r="F4883" s="10"/>
      <c r="G4883" s="10"/>
    </row>
    <row r="4884" spans="3:7" x14ac:dyDescent="0.15">
      <c r="C4884" s="27"/>
      <c r="D4884" s="27"/>
      <c r="F4884" s="10"/>
      <c r="G4884" s="10"/>
    </row>
    <row r="4885" spans="3:7" x14ac:dyDescent="0.15">
      <c r="C4885" s="27"/>
      <c r="D4885" s="27"/>
      <c r="F4885" s="10"/>
      <c r="G4885" s="10"/>
    </row>
    <row r="4886" spans="3:7" x14ac:dyDescent="0.15">
      <c r="C4886" s="27"/>
      <c r="D4886" s="27"/>
      <c r="F4886" s="10"/>
      <c r="G4886" s="10"/>
    </row>
    <row r="4887" spans="3:7" x14ac:dyDescent="0.15">
      <c r="C4887" s="27"/>
      <c r="D4887" s="27"/>
      <c r="F4887" s="10"/>
      <c r="G4887" s="10"/>
    </row>
    <row r="4888" spans="3:7" x14ac:dyDescent="0.15">
      <c r="C4888" s="27"/>
      <c r="D4888" s="27"/>
      <c r="F4888" s="10"/>
      <c r="G4888" s="10"/>
    </row>
    <row r="4889" spans="3:7" x14ac:dyDescent="0.15">
      <c r="C4889" s="27"/>
      <c r="D4889" s="27"/>
      <c r="F4889" s="10"/>
      <c r="G4889" s="10"/>
    </row>
    <row r="4890" spans="3:7" x14ac:dyDescent="0.15">
      <c r="C4890" s="27"/>
      <c r="D4890" s="27"/>
      <c r="F4890" s="10"/>
      <c r="G4890" s="10"/>
    </row>
    <row r="4891" spans="3:7" x14ac:dyDescent="0.15">
      <c r="C4891" s="27"/>
      <c r="D4891" s="27"/>
      <c r="F4891" s="10"/>
      <c r="G4891" s="10"/>
    </row>
    <row r="4892" spans="3:7" x14ac:dyDescent="0.15">
      <c r="C4892" s="27"/>
      <c r="D4892" s="27"/>
      <c r="F4892" s="10"/>
      <c r="G4892" s="10"/>
    </row>
    <row r="4893" spans="3:7" x14ac:dyDescent="0.15">
      <c r="C4893" s="27"/>
      <c r="D4893" s="27"/>
      <c r="F4893" s="10"/>
      <c r="G4893" s="10"/>
    </row>
    <row r="4894" spans="3:7" x14ac:dyDescent="0.15">
      <c r="C4894" s="27"/>
      <c r="D4894" s="27"/>
      <c r="F4894" s="10"/>
      <c r="G4894" s="10"/>
    </row>
    <row r="4895" spans="3:7" x14ac:dyDescent="0.15">
      <c r="C4895" s="27"/>
      <c r="D4895" s="27"/>
      <c r="F4895" s="10"/>
      <c r="G4895" s="10"/>
    </row>
    <row r="4896" spans="3:7" x14ac:dyDescent="0.15">
      <c r="C4896" s="27"/>
      <c r="D4896" s="27"/>
      <c r="F4896" s="10"/>
      <c r="G4896" s="10"/>
    </row>
    <row r="4897" spans="3:7" x14ac:dyDescent="0.15">
      <c r="C4897" s="27"/>
      <c r="D4897" s="27"/>
      <c r="F4897" s="10"/>
      <c r="G4897" s="10"/>
    </row>
    <row r="4898" spans="3:7" x14ac:dyDescent="0.15">
      <c r="C4898" s="27"/>
      <c r="D4898" s="27"/>
      <c r="F4898" s="10"/>
      <c r="G4898" s="10"/>
    </row>
    <row r="4899" spans="3:7" x14ac:dyDescent="0.15">
      <c r="C4899" s="27"/>
      <c r="D4899" s="27"/>
      <c r="F4899" s="10"/>
      <c r="G4899" s="10"/>
    </row>
    <row r="4900" spans="3:7" x14ac:dyDescent="0.15">
      <c r="C4900" s="27"/>
      <c r="D4900" s="27"/>
      <c r="F4900" s="10"/>
      <c r="G4900" s="10"/>
    </row>
    <row r="4901" spans="3:7" x14ac:dyDescent="0.15">
      <c r="C4901" s="27"/>
      <c r="D4901" s="27"/>
      <c r="F4901" s="10"/>
      <c r="G4901" s="10"/>
    </row>
    <row r="4902" spans="3:7" x14ac:dyDescent="0.15">
      <c r="C4902" s="27"/>
      <c r="D4902" s="27"/>
      <c r="F4902" s="10"/>
      <c r="G4902" s="10"/>
    </row>
    <row r="4903" spans="3:7" x14ac:dyDescent="0.15">
      <c r="C4903" s="27"/>
      <c r="D4903" s="27"/>
      <c r="F4903" s="10"/>
      <c r="G4903" s="10"/>
    </row>
    <row r="4904" spans="3:7" x14ac:dyDescent="0.15">
      <c r="C4904" s="27"/>
      <c r="D4904" s="27"/>
      <c r="F4904" s="10"/>
      <c r="G4904" s="10"/>
    </row>
    <row r="4905" spans="3:7" x14ac:dyDescent="0.15">
      <c r="C4905" s="27"/>
      <c r="D4905" s="27"/>
      <c r="F4905" s="10"/>
      <c r="G4905" s="10"/>
    </row>
    <row r="4906" spans="3:7" x14ac:dyDescent="0.15">
      <c r="C4906" s="27"/>
      <c r="D4906" s="27"/>
      <c r="F4906" s="10"/>
      <c r="G4906" s="10"/>
    </row>
    <row r="4907" spans="3:7" x14ac:dyDescent="0.15">
      <c r="C4907" s="27"/>
      <c r="D4907" s="27"/>
      <c r="F4907" s="10"/>
      <c r="G4907" s="10"/>
    </row>
    <row r="4908" spans="3:7" x14ac:dyDescent="0.15">
      <c r="C4908" s="27"/>
      <c r="D4908" s="27"/>
      <c r="F4908" s="10"/>
      <c r="G4908" s="10"/>
    </row>
    <row r="4909" spans="3:7" x14ac:dyDescent="0.15">
      <c r="C4909" s="27"/>
      <c r="D4909" s="27"/>
      <c r="F4909" s="10"/>
      <c r="G4909" s="10"/>
    </row>
    <row r="4910" spans="3:7" x14ac:dyDescent="0.15">
      <c r="C4910" s="27"/>
      <c r="D4910" s="27"/>
      <c r="F4910" s="10"/>
      <c r="G4910" s="10"/>
    </row>
    <row r="4911" spans="3:7" x14ac:dyDescent="0.15">
      <c r="C4911" s="27"/>
      <c r="D4911" s="27"/>
      <c r="F4911" s="10"/>
      <c r="G4911" s="10"/>
    </row>
    <row r="4912" spans="3:7" x14ac:dyDescent="0.15">
      <c r="C4912" s="27"/>
      <c r="D4912" s="27"/>
      <c r="F4912" s="10"/>
      <c r="G4912" s="10"/>
    </row>
    <row r="4913" spans="3:7" x14ac:dyDescent="0.15">
      <c r="C4913" s="27"/>
      <c r="D4913" s="27"/>
      <c r="F4913" s="10"/>
      <c r="G4913" s="10"/>
    </row>
    <row r="4914" spans="3:7" x14ac:dyDescent="0.15">
      <c r="C4914" s="27"/>
      <c r="D4914" s="27"/>
      <c r="F4914" s="10"/>
      <c r="G4914" s="10"/>
    </row>
    <row r="4915" spans="3:7" x14ac:dyDescent="0.15">
      <c r="C4915" s="27"/>
      <c r="D4915" s="27"/>
      <c r="F4915" s="10"/>
      <c r="G4915" s="10"/>
    </row>
    <row r="4916" spans="3:7" x14ac:dyDescent="0.15">
      <c r="C4916" s="27"/>
      <c r="D4916" s="27"/>
      <c r="F4916" s="10"/>
      <c r="G4916" s="10"/>
    </row>
    <row r="4917" spans="3:7" x14ac:dyDescent="0.15">
      <c r="C4917" s="27"/>
      <c r="D4917" s="27"/>
      <c r="F4917" s="10"/>
      <c r="G4917" s="10"/>
    </row>
    <row r="4918" spans="3:7" x14ac:dyDescent="0.15">
      <c r="C4918" s="27"/>
      <c r="D4918" s="27"/>
      <c r="F4918" s="10"/>
      <c r="G4918" s="10"/>
    </row>
    <row r="4919" spans="3:7" x14ac:dyDescent="0.15">
      <c r="C4919" s="27"/>
      <c r="D4919" s="27"/>
      <c r="F4919" s="10"/>
      <c r="G4919" s="10"/>
    </row>
    <row r="4920" spans="3:7" x14ac:dyDescent="0.15">
      <c r="C4920" s="27"/>
      <c r="D4920" s="27"/>
      <c r="F4920" s="10"/>
      <c r="G4920" s="10"/>
    </row>
    <row r="4921" spans="3:7" x14ac:dyDescent="0.15">
      <c r="C4921" s="27"/>
      <c r="D4921" s="27"/>
      <c r="F4921" s="10"/>
      <c r="G4921" s="10"/>
    </row>
    <row r="4922" spans="3:7" x14ac:dyDescent="0.15">
      <c r="C4922" s="27"/>
      <c r="D4922" s="27"/>
      <c r="F4922" s="10"/>
      <c r="G4922" s="10"/>
    </row>
    <row r="4923" spans="3:7" x14ac:dyDescent="0.15">
      <c r="C4923" s="27"/>
      <c r="D4923" s="27"/>
      <c r="F4923" s="10"/>
      <c r="G4923" s="10"/>
    </row>
    <row r="4924" spans="3:7" x14ac:dyDescent="0.15">
      <c r="C4924" s="27"/>
      <c r="D4924" s="27"/>
      <c r="F4924" s="10"/>
      <c r="G4924" s="10"/>
    </row>
    <row r="4925" spans="3:7" x14ac:dyDescent="0.15">
      <c r="C4925" s="27"/>
      <c r="D4925" s="27"/>
      <c r="F4925" s="10"/>
      <c r="G4925" s="10"/>
    </row>
    <row r="4926" spans="3:7" x14ac:dyDescent="0.15">
      <c r="C4926" s="27"/>
      <c r="D4926" s="27"/>
      <c r="F4926" s="10"/>
      <c r="G4926" s="10"/>
    </row>
    <row r="4927" spans="3:7" x14ac:dyDescent="0.15">
      <c r="C4927" s="27"/>
      <c r="D4927" s="27"/>
      <c r="F4927" s="10"/>
      <c r="G4927" s="10"/>
    </row>
    <row r="4928" spans="3:7" x14ac:dyDescent="0.15">
      <c r="C4928" s="27"/>
      <c r="D4928" s="27"/>
      <c r="F4928" s="10"/>
      <c r="G4928" s="10"/>
    </row>
    <row r="4929" spans="3:7" x14ac:dyDescent="0.15">
      <c r="C4929" s="27"/>
      <c r="D4929" s="27"/>
      <c r="F4929" s="10"/>
      <c r="G4929" s="10"/>
    </row>
    <row r="4930" spans="3:7" x14ac:dyDescent="0.15">
      <c r="C4930" s="27"/>
      <c r="D4930" s="27"/>
      <c r="F4930" s="10"/>
      <c r="G4930" s="10"/>
    </row>
    <row r="4931" spans="3:7" x14ac:dyDescent="0.15">
      <c r="C4931" s="27"/>
      <c r="D4931" s="27"/>
      <c r="F4931" s="10"/>
      <c r="G4931" s="10"/>
    </row>
    <row r="4932" spans="3:7" x14ac:dyDescent="0.15">
      <c r="C4932" s="27"/>
      <c r="D4932" s="27"/>
      <c r="F4932" s="10"/>
      <c r="G4932" s="10"/>
    </row>
    <row r="4933" spans="3:7" x14ac:dyDescent="0.15">
      <c r="C4933" s="27"/>
      <c r="D4933" s="27"/>
      <c r="F4933" s="10"/>
      <c r="G4933" s="10"/>
    </row>
    <row r="4934" spans="3:7" x14ac:dyDescent="0.15">
      <c r="C4934" s="27"/>
      <c r="D4934" s="27"/>
      <c r="F4934" s="10"/>
      <c r="G4934" s="10"/>
    </row>
    <row r="4935" spans="3:7" x14ac:dyDescent="0.15">
      <c r="C4935" s="27"/>
      <c r="D4935" s="27"/>
      <c r="F4935" s="10"/>
      <c r="G4935" s="10"/>
    </row>
    <row r="4936" spans="3:7" x14ac:dyDescent="0.15">
      <c r="C4936" s="27"/>
      <c r="D4936" s="27"/>
      <c r="F4936" s="10"/>
      <c r="G4936" s="10"/>
    </row>
    <row r="4937" spans="3:7" x14ac:dyDescent="0.15">
      <c r="C4937" s="27"/>
      <c r="D4937" s="27"/>
      <c r="F4937" s="10"/>
      <c r="G4937" s="10"/>
    </row>
    <row r="4938" spans="3:7" x14ac:dyDescent="0.15">
      <c r="C4938" s="27"/>
      <c r="D4938" s="27"/>
      <c r="F4938" s="10"/>
      <c r="G4938" s="10"/>
    </row>
    <row r="4939" spans="3:7" x14ac:dyDescent="0.15">
      <c r="C4939" s="27"/>
      <c r="D4939" s="27"/>
      <c r="F4939" s="10"/>
      <c r="G4939" s="10"/>
    </row>
    <row r="4940" spans="3:7" x14ac:dyDescent="0.15">
      <c r="C4940" s="27"/>
      <c r="D4940" s="27"/>
      <c r="F4940" s="10"/>
      <c r="G4940" s="10"/>
    </row>
    <row r="4941" spans="3:7" x14ac:dyDescent="0.15">
      <c r="C4941" s="27"/>
      <c r="D4941" s="27"/>
      <c r="F4941" s="10"/>
      <c r="G4941" s="10"/>
    </row>
    <row r="4942" spans="3:7" x14ac:dyDescent="0.15">
      <c r="C4942" s="27"/>
      <c r="D4942" s="27"/>
      <c r="F4942" s="10"/>
      <c r="G4942" s="10"/>
    </row>
    <row r="4943" spans="3:7" x14ac:dyDescent="0.15">
      <c r="C4943" s="27"/>
      <c r="D4943" s="27"/>
      <c r="F4943" s="10"/>
      <c r="G4943" s="10"/>
    </row>
    <row r="4944" spans="3:7" x14ac:dyDescent="0.15">
      <c r="C4944" s="27"/>
      <c r="D4944" s="27"/>
      <c r="F4944" s="10"/>
      <c r="G4944" s="10"/>
    </row>
    <row r="4945" spans="3:7" x14ac:dyDescent="0.15">
      <c r="C4945" s="27"/>
      <c r="D4945" s="27"/>
      <c r="F4945" s="10"/>
      <c r="G4945" s="10"/>
    </row>
    <row r="4946" spans="3:7" x14ac:dyDescent="0.15">
      <c r="C4946" s="27"/>
      <c r="D4946" s="27"/>
      <c r="F4946" s="10"/>
      <c r="G4946" s="10"/>
    </row>
    <row r="4947" spans="3:7" x14ac:dyDescent="0.15">
      <c r="C4947" s="27"/>
      <c r="D4947" s="27"/>
      <c r="F4947" s="10"/>
      <c r="G4947" s="10"/>
    </row>
    <row r="4948" spans="3:7" x14ac:dyDescent="0.15">
      <c r="C4948" s="27"/>
      <c r="D4948" s="27"/>
      <c r="F4948" s="10"/>
      <c r="G4948" s="10"/>
    </row>
    <row r="4949" spans="3:7" x14ac:dyDescent="0.15">
      <c r="C4949" s="27"/>
      <c r="D4949" s="27"/>
      <c r="F4949" s="10"/>
      <c r="G4949" s="10"/>
    </row>
    <row r="4950" spans="3:7" x14ac:dyDescent="0.15">
      <c r="C4950" s="27"/>
      <c r="D4950" s="27"/>
      <c r="F4950" s="10"/>
      <c r="G4950" s="10"/>
    </row>
    <row r="4951" spans="3:7" x14ac:dyDescent="0.15">
      <c r="C4951" s="27"/>
      <c r="D4951" s="27"/>
      <c r="F4951" s="10"/>
      <c r="G4951" s="10"/>
    </row>
    <row r="4952" spans="3:7" x14ac:dyDescent="0.15">
      <c r="C4952" s="27"/>
      <c r="D4952" s="27"/>
      <c r="F4952" s="10"/>
      <c r="G4952" s="10"/>
    </row>
    <row r="4953" spans="3:7" x14ac:dyDescent="0.15">
      <c r="C4953" s="27"/>
      <c r="D4953" s="27"/>
      <c r="F4953" s="10"/>
      <c r="G4953" s="10"/>
    </row>
    <row r="4954" spans="3:7" x14ac:dyDescent="0.15">
      <c r="C4954" s="27"/>
      <c r="D4954" s="27"/>
      <c r="F4954" s="10"/>
      <c r="G4954" s="10"/>
    </row>
    <row r="4955" spans="3:7" x14ac:dyDescent="0.15">
      <c r="C4955" s="27"/>
      <c r="D4955" s="27"/>
      <c r="F4955" s="10"/>
      <c r="G4955" s="10"/>
    </row>
    <row r="4956" spans="3:7" x14ac:dyDescent="0.15">
      <c r="C4956" s="27"/>
      <c r="D4956" s="27"/>
      <c r="F4956" s="10"/>
      <c r="G4956" s="10"/>
    </row>
    <row r="4957" spans="3:7" x14ac:dyDescent="0.15">
      <c r="C4957" s="27"/>
      <c r="D4957" s="27"/>
      <c r="F4957" s="10"/>
      <c r="G4957" s="10"/>
    </row>
    <row r="4958" spans="3:7" x14ac:dyDescent="0.15">
      <c r="C4958" s="27"/>
      <c r="D4958" s="27"/>
      <c r="F4958" s="10"/>
      <c r="G4958" s="10"/>
    </row>
    <row r="4959" spans="3:7" x14ac:dyDescent="0.15">
      <c r="C4959" s="27"/>
      <c r="D4959" s="27"/>
      <c r="F4959" s="10"/>
      <c r="G4959" s="10"/>
    </row>
    <row r="4960" spans="3:7" x14ac:dyDescent="0.15">
      <c r="C4960" s="27"/>
      <c r="D4960" s="27"/>
      <c r="F4960" s="10"/>
      <c r="G4960" s="10"/>
    </row>
    <row r="4961" spans="3:7" x14ac:dyDescent="0.15">
      <c r="C4961" s="27"/>
      <c r="D4961" s="27"/>
      <c r="F4961" s="10"/>
      <c r="G4961" s="10"/>
    </row>
    <row r="4962" spans="3:7" x14ac:dyDescent="0.15">
      <c r="C4962" s="27"/>
      <c r="D4962" s="27"/>
      <c r="F4962" s="10"/>
      <c r="G4962" s="10"/>
    </row>
    <row r="4963" spans="3:7" x14ac:dyDescent="0.15">
      <c r="C4963" s="27"/>
      <c r="D4963" s="27"/>
      <c r="F4963" s="10"/>
      <c r="G4963" s="10"/>
    </row>
    <row r="4964" spans="3:7" x14ac:dyDescent="0.15">
      <c r="C4964" s="27"/>
      <c r="D4964" s="27"/>
      <c r="F4964" s="10"/>
      <c r="G4964" s="10"/>
    </row>
    <row r="4965" spans="3:7" x14ac:dyDescent="0.15">
      <c r="C4965" s="27"/>
      <c r="D4965" s="27"/>
      <c r="F4965" s="10"/>
      <c r="G4965" s="10"/>
    </row>
    <row r="4966" spans="3:7" x14ac:dyDescent="0.15">
      <c r="C4966" s="27"/>
      <c r="D4966" s="27"/>
      <c r="F4966" s="10"/>
      <c r="G4966" s="10"/>
    </row>
    <row r="4967" spans="3:7" x14ac:dyDescent="0.15">
      <c r="C4967" s="27"/>
      <c r="D4967" s="27"/>
      <c r="F4967" s="10"/>
      <c r="G4967" s="10"/>
    </row>
    <row r="4968" spans="3:7" x14ac:dyDescent="0.15">
      <c r="C4968" s="27"/>
      <c r="D4968" s="27"/>
      <c r="F4968" s="10"/>
      <c r="G4968" s="10"/>
    </row>
    <row r="4969" spans="3:7" x14ac:dyDescent="0.15">
      <c r="C4969" s="27"/>
      <c r="D4969" s="27"/>
      <c r="F4969" s="10"/>
      <c r="G4969" s="10"/>
    </row>
    <row r="4970" spans="3:7" x14ac:dyDescent="0.15">
      <c r="C4970" s="27"/>
      <c r="D4970" s="27"/>
      <c r="F4970" s="10"/>
      <c r="G4970" s="10"/>
    </row>
    <row r="4971" spans="3:7" x14ac:dyDescent="0.15">
      <c r="C4971" s="27"/>
      <c r="D4971" s="27"/>
      <c r="F4971" s="10"/>
      <c r="G4971" s="10"/>
    </row>
    <row r="4972" spans="3:7" x14ac:dyDescent="0.15">
      <c r="C4972" s="27"/>
      <c r="D4972" s="27"/>
      <c r="F4972" s="10"/>
      <c r="G4972" s="10"/>
    </row>
    <row r="4973" spans="3:7" x14ac:dyDescent="0.15">
      <c r="C4973" s="27"/>
      <c r="D4973" s="27"/>
      <c r="F4973" s="10"/>
      <c r="G4973" s="10"/>
    </row>
    <row r="4974" spans="3:7" x14ac:dyDescent="0.15">
      <c r="C4974" s="27"/>
      <c r="D4974" s="27"/>
      <c r="F4974" s="10"/>
      <c r="G4974" s="10"/>
    </row>
    <row r="4975" spans="3:7" x14ac:dyDescent="0.15">
      <c r="C4975" s="27"/>
      <c r="D4975" s="27"/>
      <c r="F4975" s="10"/>
      <c r="G4975" s="10"/>
    </row>
    <row r="4976" spans="3:7" x14ac:dyDescent="0.15">
      <c r="C4976" s="27"/>
      <c r="D4976" s="27"/>
      <c r="F4976" s="10"/>
      <c r="G4976" s="10"/>
    </row>
    <row r="4977" spans="3:7" x14ac:dyDescent="0.15">
      <c r="C4977" s="27"/>
      <c r="D4977" s="27"/>
      <c r="F4977" s="10"/>
      <c r="G4977" s="10"/>
    </row>
    <row r="4978" spans="3:7" x14ac:dyDescent="0.15">
      <c r="C4978" s="27"/>
      <c r="D4978" s="27"/>
      <c r="F4978" s="10"/>
      <c r="G4978" s="10"/>
    </row>
    <row r="4979" spans="3:7" x14ac:dyDescent="0.15">
      <c r="C4979" s="27"/>
      <c r="D4979" s="27"/>
      <c r="F4979" s="10"/>
      <c r="G4979" s="10"/>
    </row>
    <row r="4980" spans="3:7" x14ac:dyDescent="0.15">
      <c r="C4980" s="27"/>
      <c r="D4980" s="27"/>
      <c r="F4980" s="10"/>
      <c r="G4980" s="10"/>
    </row>
    <row r="4981" spans="3:7" x14ac:dyDescent="0.15">
      <c r="C4981" s="27"/>
      <c r="D4981" s="27"/>
      <c r="F4981" s="10"/>
      <c r="G4981" s="10"/>
    </row>
    <row r="4982" spans="3:7" x14ac:dyDescent="0.15">
      <c r="C4982" s="27"/>
      <c r="D4982" s="27"/>
      <c r="F4982" s="10"/>
      <c r="G4982" s="10"/>
    </row>
    <row r="4983" spans="3:7" x14ac:dyDescent="0.15">
      <c r="C4983" s="27"/>
      <c r="D4983" s="27"/>
      <c r="F4983" s="10"/>
      <c r="G4983" s="10"/>
    </row>
    <row r="4984" spans="3:7" x14ac:dyDescent="0.15">
      <c r="C4984" s="27"/>
      <c r="D4984" s="27"/>
      <c r="F4984" s="10"/>
      <c r="G4984" s="10"/>
    </row>
    <row r="4985" spans="3:7" x14ac:dyDescent="0.15">
      <c r="C4985" s="27"/>
      <c r="D4985" s="27"/>
      <c r="F4985" s="10"/>
      <c r="G4985" s="10"/>
    </row>
    <row r="4986" spans="3:7" x14ac:dyDescent="0.15">
      <c r="C4986" s="27"/>
      <c r="D4986" s="27"/>
      <c r="F4986" s="10"/>
      <c r="G4986" s="10"/>
    </row>
    <row r="4987" spans="3:7" x14ac:dyDescent="0.15">
      <c r="C4987" s="27"/>
      <c r="D4987" s="27"/>
      <c r="F4987" s="10"/>
      <c r="G4987" s="10"/>
    </row>
    <row r="4988" spans="3:7" x14ac:dyDescent="0.15">
      <c r="C4988" s="27"/>
      <c r="D4988" s="27"/>
      <c r="F4988" s="10"/>
      <c r="G4988" s="10"/>
    </row>
    <row r="4989" spans="3:7" x14ac:dyDescent="0.15">
      <c r="C4989" s="27"/>
      <c r="D4989" s="27"/>
      <c r="F4989" s="10"/>
      <c r="G4989" s="10"/>
    </row>
    <row r="4990" spans="3:7" x14ac:dyDescent="0.15">
      <c r="C4990" s="27"/>
      <c r="D4990" s="27"/>
      <c r="F4990" s="10"/>
      <c r="G4990" s="10"/>
    </row>
    <row r="4991" spans="3:7" x14ac:dyDescent="0.15">
      <c r="C4991" s="27"/>
      <c r="D4991" s="27"/>
      <c r="F4991" s="10"/>
      <c r="G4991" s="10"/>
    </row>
    <row r="4992" spans="3:7" x14ac:dyDescent="0.15">
      <c r="C4992" s="27"/>
      <c r="D4992" s="27"/>
      <c r="F4992" s="10"/>
      <c r="G4992" s="10"/>
    </row>
    <row r="4993" spans="3:7" x14ac:dyDescent="0.15">
      <c r="C4993" s="27"/>
      <c r="D4993" s="27"/>
      <c r="F4993" s="10"/>
      <c r="G4993" s="10"/>
    </row>
    <row r="4994" spans="3:7" x14ac:dyDescent="0.15">
      <c r="C4994" s="27"/>
      <c r="D4994" s="27"/>
      <c r="F4994" s="10"/>
      <c r="G4994" s="10"/>
    </row>
    <row r="4995" spans="3:7" x14ac:dyDescent="0.15">
      <c r="C4995" s="27"/>
      <c r="D4995" s="27"/>
      <c r="F4995" s="10"/>
      <c r="G4995" s="10"/>
    </row>
    <row r="4996" spans="3:7" x14ac:dyDescent="0.15">
      <c r="C4996" s="27"/>
      <c r="D4996" s="27"/>
      <c r="F4996" s="10"/>
      <c r="G4996" s="10"/>
    </row>
    <row r="4997" spans="3:7" x14ac:dyDescent="0.15">
      <c r="C4997" s="27"/>
      <c r="D4997" s="27"/>
      <c r="F4997" s="10"/>
      <c r="G4997" s="10"/>
    </row>
    <row r="4998" spans="3:7" x14ac:dyDescent="0.15">
      <c r="C4998" s="27"/>
      <c r="D4998" s="27"/>
      <c r="F4998" s="10"/>
      <c r="G4998" s="10"/>
    </row>
    <row r="4999" spans="3:7" x14ac:dyDescent="0.15">
      <c r="C4999" s="27"/>
      <c r="D4999" s="27"/>
      <c r="F4999" s="10"/>
      <c r="G4999" s="10"/>
    </row>
    <row r="5000" spans="3:7" x14ac:dyDescent="0.15">
      <c r="C5000" s="27"/>
      <c r="D5000" s="27"/>
      <c r="F5000" s="10"/>
      <c r="G5000" s="10"/>
    </row>
    <row r="5001" spans="3:7" x14ac:dyDescent="0.15">
      <c r="C5001" s="27"/>
      <c r="D5001" s="27"/>
      <c r="F5001" s="10"/>
      <c r="G5001" s="10"/>
    </row>
    <row r="5002" spans="3:7" x14ac:dyDescent="0.15">
      <c r="C5002" s="27"/>
      <c r="D5002" s="27"/>
      <c r="F5002" s="10"/>
      <c r="G5002" s="10"/>
    </row>
    <row r="5003" spans="3:7" x14ac:dyDescent="0.15">
      <c r="C5003" s="27"/>
      <c r="D5003" s="27"/>
      <c r="F5003" s="10"/>
      <c r="G5003" s="10"/>
    </row>
    <row r="5004" spans="3:7" x14ac:dyDescent="0.15">
      <c r="C5004" s="27"/>
      <c r="D5004" s="27"/>
      <c r="F5004" s="10"/>
      <c r="G5004" s="10"/>
    </row>
    <row r="5005" spans="3:7" x14ac:dyDescent="0.15">
      <c r="C5005" s="27"/>
      <c r="D5005" s="27"/>
      <c r="F5005" s="10"/>
      <c r="G5005" s="10"/>
    </row>
    <row r="5006" spans="3:7" x14ac:dyDescent="0.15">
      <c r="C5006" s="27"/>
      <c r="D5006" s="27"/>
      <c r="F5006" s="10"/>
      <c r="G5006" s="10"/>
    </row>
    <row r="5007" spans="3:7" x14ac:dyDescent="0.15">
      <c r="C5007" s="27"/>
      <c r="D5007" s="27"/>
      <c r="F5007" s="10"/>
      <c r="G5007" s="10"/>
    </row>
    <row r="5008" spans="3:7" x14ac:dyDescent="0.15">
      <c r="C5008" s="27"/>
      <c r="D5008" s="27"/>
      <c r="F5008" s="10"/>
      <c r="G5008" s="10"/>
    </row>
    <row r="5009" spans="3:7" x14ac:dyDescent="0.15">
      <c r="C5009" s="27"/>
      <c r="D5009" s="27"/>
      <c r="F5009" s="10"/>
      <c r="G5009" s="10"/>
    </row>
    <row r="5010" spans="3:7" x14ac:dyDescent="0.15">
      <c r="C5010" s="27"/>
      <c r="D5010" s="27"/>
      <c r="F5010" s="10"/>
      <c r="G5010" s="10"/>
    </row>
    <row r="5011" spans="3:7" x14ac:dyDescent="0.15">
      <c r="C5011" s="27"/>
      <c r="D5011" s="27"/>
      <c r="F5011" s="10"/>
      <c r="G5011" s="10"/>
    </row>
    <row r="5012" spans="3:7" x14ac:dyDescent="0.15">
      <c r="C5012" s="27"/>
      <c r="D5012" s="27"/>
      <c r="F5012" s="10"/>
      <c r="G5012" s="10"/>
    </row>
    <row r="5013" spans="3:7" x14ac:dyDescent="0.15">
      <c r="C5013" s="27"/>
      <c r="D5013" s="27"/>
      <c r="F5013" s="10"/>
      <c r="G5013" s="10"/>
    </row>
    <row r="5014" spans="3:7" x14ac:dyDescent="0.15">
      <c r="C5014" s="27"/>
      <c r="D5014" s="27"/>
      <c r="F5014" s="10"/>
      <c r="G5014" s="10"/>
    </row>
    <row r="5015" spans="3:7" x14ac:dyDescent="0.15">
      <c r="C5015" s="27"/>
      <c r="D5015" s="27"/>
      <c r="F5015" s="10"/>
      <c r="G5015" s="10"/>
    </row>
    <row r="5016" spans="3:7" x14ac:dyDescent="0.15">
      <c r="C5016" s="27"/>
      <c r="D5016" s="27"/>
      <c r="F5016" s="10"/>
      <c r="G5016" s="10"/>
    </row>
    <row r="5017" spans="3:7" x14ac:dyDescent="0.15">
      <c r="C5017" s="27"/>
      <c r="D5017" s="27"/>
      <c r="F5017" s="10"/>
      <c r="G5017" s="10"/>
    </row>
    <row r="5018" spans="3:7" x14ac:dyDescent="0.15">
      <c r="C5018" s="27"/>
      <c r="D5018" s="27"/>
      <c r="F5018" s="10"/>
      <c r="G5018" s="10"/>
    </row>
    <row r="5019" spans="3:7" x14ac:dyDescent="0.15">
      <c r="C5019" s="27"/>
      <c r="D5019" s="27"/>
      <c r="F5019" s="10"/>
      <c r="G5019" s="10"/>
    </row>
    <row r="5020" spans="3:7" x14ac:dyDescent="0.15">
      <c r="C5020" s="27"/>
      <c r="D5020" s="27"/>
      <c r="F5020" s="10"/>
      <c r="G5020" s="10"/>
    </row>
    <row r="5021" spans="3:7" x14ac:dyDescent="0.15">
      <c r="C5021" s="27"/>
      <c r="D5021" s="27"/>
      <c r="F5021" s="10"/>
      <c r="G5021" s="10"/>
    </row>
    <row r="5022" spans="3:7" x14ac:dyDescent="0.15">
      <c r="C5022" s="27"/>
      <c r="D5022" s="27"/>
      <c r="F5022" s="10"/>
      <c r="G5022" s="10"/>
    </row>
    <row r="5023" spans="3:7" x14ac:dyDescent="0.15">
      <c r="C5023" s="27"/>
      <c r="D5023" s="27"/>
      <c r="F5023" s="10"/>
      <c r="G5023" s="10"/>
    </row>
    <row r="5024" spans="3:7" x14ac:dyDescent="0.15">
      <c r="C5024" s="27"/>
      <c r="D5024" s="27"/>
      <c r="F5024" s="10"/>
      <c r="G5024" s="10"/>
    </row>
    <row r="5025" spans="3:7" x14ac:dyDescent="0.15">
      <c r="C5025" s="27"/>
      <c r="D5025" s="27"/>
      <c r="F5025" s="10"/>
      <c r="G5025" s="10"/>
    </row>
    <row r="5026" spans="3:7" x14ac:dyDescent="0.15">
      <c r="C5026" s="27"/>
      <c r="D5026" s="27"/>
      <c r="F5026" s="10"/>
      <c r="G5026" s="10"/>
    </row>
    <row r="5027" spans="3:7" x14ac:dyDescent="0.15">
      <c r="C5027" s="27"/>
      <c r="D5027" s="27"/>
      <c r="F5027" s="10"/>
      <c r="G5027" s="10"/>
    </row>
    <row r="5028" spans="3:7" x14ac:dyDescent="0.15">
      <c r="C5028" s="27"/>
      <c r="D5028" s="27"/>
      <c r="F5028" s="10"/>
      <c r="G5028" s="10"/>
    </row>
    <row r="5029" spans="3:7" x14ac:dyDescent="0.15">
      <c r="C5029" s="27"/>
      <c r="D5029" s="27"/>
      <c r="F5029" s="10"/>
      <c r="G5029" s="10"/>
    </row>
    <row r="5030" spans="3:7" x14ac:dyDescent="0.15">
      <c r="C5030" s="27"/>
      <c r="D5030" s="27"/>
      <c r="F5030" s="10"/>
      <c r="G5030" s="10"/>
    </row>
    <row r="5031" spans="3:7" x14ac:dyDescent="0.15">
      <c r="C5031" s="27"/>
      <c r="D5031" s="27"/>
      <c r="F5031" s="10"/>
      <c r="G5031" s="10"/>
    </row>
    <row r="5032" spans="3:7" x14ac:dyDescent="0.15">
      <c r="C5032" s="27"/>
      <c r="D5032" s="27"/>
      <c r="F5032" s="10"/>
      <c r="G5032" s="10"/>
    </row>
    <row r="5033" spans="3:7" x14ac:dyDescent="0.15">
      <c r="C5033" s="27"/>
      <c r="D5033" s="27"/>
      <c r="F5033" s="10"/>
      <c r="G5033" s="10"/>
    </row>
    <row r="5034" spans="3:7" x14ac:dyDescent="0.15">
      <c r="C5034" s="27"/>
      <c r="D5034" s="27"/>
      <c r="F5034" s="10"/>
      <c r="G5034" s="10"/>
    </row>
    <row r="5035" spans="3:7" x14ac:dyDescent="0.15">
      <c r="C5035" s="27"/>
      <c r="D5035" s="27"/>
      <c r="F5035" s="10"/>
      <c r="G5035" s="10"/>
    </row>
    <row r="5036" spans="3:7" x14ac:dyDescent="0.15">
      <c r="C5036" s="27"/>
      <c r="D5036" s="27"/>
      <c r="F5036" s="10"/>
      <c r="G5036" s="10"/>
    </row>
    <row r="5037" spans="3:7" x14ac:dyDescent="0.15">
      <c r="C5037" s="27"/>
      <c r="D5037" s="27"/>
      <c r="F5037" s="10"/>
      <c r="G5037" s="10"/>
    </row>
    <row r="5038" spans="3:7" x14ac:dyDescent="0.15">
      <c r="C5038" s="27"/>
      <c r="D5038" s="27"/>
      <c r="F5038" s="10"/>
      <c r="G5038" s="10"/>
    </row>
    <row r="5039" spans="3:7" x14ac:dyDescent="0.15">
      <c r="C5039" s="27"/>
      <c r="D5039" s="27"/>
      <c r="F5039" s="10"/>
      <c r="G5039" s="10"/>
    </row>
    <row r="5040" spans="3:7" x14ac:dyDescent="0.15">
      <c r="C5040" s="27"/>
      <c r="D5040" s="27"/>
      <c r="F5040" s="10"/>
      <c r="G5040" s="10"/>
    </row>
    <row r="5041" spans="3:7" x14ac:dyDescent="0.15">
      <c r="C5041" s="27"/>
      <c r="D5041" s="27"/>
      <c r="F5041" s="10"/>
      <c r="G5041" s="10"/>
    </row>
    <row r="5042" spans="3:7" x14ac:dyDescent="0.15">
      <c r="C5042" s="27"/>
      <c r="D5042" s="27"/>
      <c r="F5042" s="10"/>
      <c r="G5042" s="10"/>
    </row>
    <row r="5043" spans="3:7" x14ac:dyDescent="0.15">
      <c r="C5043" s="27"/>
      <c r="D5043" s="27"/>
      <c r="F5043" s="10"/>
      <c r="G5043" s="10"/>
    </row>
    <row r="5044" spans="3:7" x14ac:dyDescent="0.15">
      <c r="C5044" s="27"/>
      <c r="D5044" s="27"/>
      <c r="F5044" s="10"/>
      <c r="G5044" s="10"/>
    </row>
    <row r="5045" spans="3:7" x14ac:dyDescent="0.15">
      <c r="C5045" s="27"/>
      <c r="D5045" s="27"/>
      <c r="F5045" s="10"/>
      <c r="G5045" s="10"/>
    </row>
    <row r="5046" spans="3:7" x14ac:dyDescent="0.15">
      <c r="C5046" s="27"/>
      <c r="D5046" s="27"/>
      <c r="F5046" s="10"/>
      <c r="G5046" s="10"/>
    </row>
    <row r="5047" spans="3:7" x14ac:dyDescent="0.15">
      <c r="C5047" s="27"/>
      <c r="D5047" s="27"/>
      <c r="F5047" s="10"/>
      <c r="G5047" s="10"/>
    </row>
    <row r="5048" spans="3:7" x14ac:dyDescent="0.15">
      <c r="C5048" s="27"/>
      <c r="D5048" s="27"/>
      <c r="F5048" s="10"/>
      <c r="G5048" s="10"/>
    </row>
    <row r="5049" spans="3:7" x14ac:dyDescent="0.15">
      <c r="C5049" s="27"/>
      <c r="D5049" s="27"/>
      <c r="F5049" s="10"/>
      <c r="G5049" s="10"/>
    </row>
    <row r="5050" spans="3:7" x14ac:dyDescent="0.15">
      <c r="C5050" s="27"/>
      <c r="D5050" s="27"/>
      <c r="F5050" s="10"/>
      <c r="G5050" s="10"/>
    </row>
    <row r="5051" spans="3:7" x14ac:dyDescent="0.15">
      <c r="C5051" s="27"/>
      <c r="D5051" s="27"/>
      <c r="F5051" s="10"/>
      <c r="G5051" s="10"/>
    </row>
    <row r="5052" spans="3:7" x14ac:dyDescent="0.15">
      <c r="C5052" s="27"/>
      <c r="D5052" s="27"/>
      <c r="F5052" s="10"/>
      <c r="G5052" s="10"/>
    </row>
    <row r="5053" spans="3:7" x14ac:dyDescent="0.15">
      <c r="C5053" s="27"/>
      <c r="D5053" s="27"/>
      <c r="F5053" s="10"/>
      <c r="G5053" s="10"/>
    </row>
    <row r="5054" spans="3:7" x14ac:dyDescent="0.15">
      <c r="C5054" s="27"/>
      <c r="D5054" s="27"/>
      <c r="F5054" s="10"/>
      <c r="G5054" s="10"/>
    </row>
    <row r="5055" spans="3:7" x14ac:dyDescent="0.15">
      <c r="C5055" s="27"/>
      <c r="D5055" s="27"/>
      <c r="F5055" s="10"/>
      <c r="G5055" s="10"/>
    </row>
    <row r="5056" spans="3:7" x14ac:dyDescent="0.15">
      <c r="C5056" s="27"/>
      <c r="D5056" s="27"/>
      <c r="F5056" s="10"/>
      <c r="G5056" s="10"/>
    </row>
    <row r="5057" spans="3:7" x14ac:dyDescent="0.15">
      <c r="C5057" s="27"/>
      <c r="D5057" s="27"/>
      <c r="F5057" s="10"/>
      <c r="G5057" s="10"/>
    </row>
    <row r="5058" spans="3:7" x14ac:dyDescent="0.15">
      <c r="C5058" s="27"/>
      <c r="D5058" s="27"/>
      <c r="F5058" s="10"/>
      <c r="G5058" s="10"/>
    </row>
    <row r="5059" spans="3:7" x14ac:dyDescent="0.15">
      <c r="C5059" s="27"/>
      <c r="D5059" s="27"/>
      <c r="F5059" s="10"/>
      <c r="G5059" s="10"/>
    </row>
    <row r="5060" spans="3:7" x14ac:dyDescent="0.15">
      <c r="C5060" s="27"/>
      <c r="D5060" s="27"/>
      <c r="F5060" s="10"/>
      <c r="G5060" s="10"/>
    </row>
    <row r="5061" spans="3:7" x14ac:dyDescent="0.15">
      <c r="C5061" s="27"/>
      <c r="D5061" s="27"/>
      <c r="F5061" s="10"/>
      <c r="G5061" s="10"/>
    </row>
    <row r="5062" spans="3:7" x14ac:dyDescent="0.15">
      <c r="C5062" s="27"/>
      <c r="D5062" s="27"/>
      <c r="F5062" s="10"/>
      <c r="G5062" s="10"/>
    </row>
    <row r="5063" spans="3:7" x14ac:dyDescent="0.15">
      <c r="C5063" s="27"/>
      <c r="D5063" s="27"/>
      <c r="F5063" s="10"/>
      <c r="G5063" s="10"/>
    </row>
    <row r="5064" spans="3:7" x14ac:dyDescent="0.15">
      <c r="C5064" s="27"/>
      <c r="D5064" s="27"/>
      <c r="F5064" s="10"/>
      <c r="G5064" s="10"/>
    </row>
    <row r="5065" spans="3:7" x14ac:dyDescent="0.15">
      <c r="C5065" s="27"/>
      <c r="D5065" s="27"/>
      <c r="F5065" s="10"/>
      <c r="G5065" s="10"/>
    </row>
    <row r="5066" spans="3:7" x14ac:dyDescent="0.15">
      <c r="C5066" s="27"/>
      <c r="D5066" s="27"/>
      <c r="F5066" s="10"/>
      <c r="G5066" s="10"/>
    </row>
    <row r="5067" spans="3:7" x14ac:dyDescent="0.15">
      <c r="C5067" s="27"/>
      <c r="D5067" s="27"/>
      <c r="F5067" s="10"/>
      <c r="G5067" s="10"/>
    </row>
    <row r="5068" spans="3:7" x14ac:dyDescent="0.15">
      <c r="C5068" s="27"/>
      <c r="D5068" s="27"/>
      <c r="F5068" s="10"/>
      <c r="G5068" s="10"/>
    </row>
    <row r="5069" spans="3:7" x14ac:dyDescent="0.15">
      <c r="C5069" s="27"/>
      <c r="D5069" s="27"/>
      <c r="F5069" s="10"/>
      <c r="G5069" s="10"/>
    </row>
    <row r="5070" spans="3:7" x14ac:dyDescent="0.15">
      <c r="C5070" s="27"/>
      <c r="D5070" s="27"/>
      <c r="F5070" s="10"/>
      <c r="G5070" s="10"/>
    </row>
    <row r="5071" spans="3:7" x14ac:dyDescent="0.15">
      <c r="C5071" s="27"/>
      <c r="D5071" s="27"/>
      <c r="F5071" s="10"/>
      <c r="G5071" s="10"/>
    </row>
    <row r="5072" spans="3:7" x14ac:dyDescent="0.15">
      <c r="C5072" s="27"/>
      <c r="D5072" s="27"/>
      <c r="F5072" s="10"/>
      <c r="G5072" s="10"/>
    </row>
    <row r="5073" spans="3:7" x14ac:dyDescent="0.15">
      <c r="C5073" s="27"/>
      <c r="D5073" s="27"/>
      <c r="F5073" s="10"/>
      <c r="G5073" s="10"/>
    </row>
    <row r="5074" spans="3:7" x14ac:dyDescent="0.15">
      <c r="C5074" s="27"/>
      <c r="D5074" s="27"/>
      <c r="F5074" s="10"/>
      <c r="G5074" s="10"/>
    </row>
    <row r="5075" spans="3:7" x14ac:dyDescent="0.15">
      <c r="C5075" s="27"/>
      <c r="D5075" s="27"/>
      <c r="F5075" s="10"/>
      <c r="G5075" s="10"/>
    </row>
    <row r="5076" spans="3:7" x14ac:dyDescent="0.15">
      <c r="C5076" s="27"/>
      <c r="D5076" s="27"/>
      <c r="F5076" s="10"/>
      <c r="G5076" s="10"/>
    </row>
    <row r="5077" spans="3:7" x14ac:dyDescent="0.15">
      <c r="C5077" s="27"/>
      <c r="D5077" s="27"/>
      <c r="F5077" s="10"/>
      <c r="G5077" s="10"/>
    </row>
    <row r="5078" spans="3:7" x14ac:dyDescent="0.15">
      <c r="C5078" s="27"/>
      <c r="D5078" s="27"/>
      <c r="F5078" s="10"/>
      <c r="G5078" s="10"/>
    </row>
    <row r="5079" spans="3:7" x14ac:dyDescent="0.15">
      <c r="C5079" s="27"/>
      <c r="D5079" s="27"/>
      <c r="F5079" s="10"/>
      <c r="G5079" s="10"/>
    </row>
    <row r="5080" spans="3:7" x14ac:dyDescent="0.15">
      <c r="C5080" s="27"/>
      <c r="D5080" s="27"/>
      <c r="F5080" s="10"/>
      <c r="G5080" s="10"/>
    </row>
    <row r="5081" spans="3:7" x14ac:dyDescent="0.15">
      <c r="C5081" s="27"/>
      <c r="D5081" s="27"/>
      <c r="F5081" s="10"/>
      <c r="G5081" s="10"/>
    </row>
    <row r="5082" spans="3:7" x14ac:dyDescent="0.15">
      <c r="C5082" s="27"/>
      <c r="D5082" s="27"/>
      <c r="F5082" s="10"/>
      <c r="G5082" s="10"/>
    </row>
    <row r="5083" spans="3:7" x14ac:dyDescent="0.15">
      <c r="C5083" s="27"/>
      <c r="D5083" s="27"/>
      <c r="F5083" s="10"/>
      <c r="G5083" s="10"/>
    </row>
    <row r="5084" spans="3:7" x14ac:dyDescent="0.15">
      <c r="C5084" s="27"/>
      <c r="D5084" s="27"/>
      <c r="F5084" s="10"/>
      <c r="G5084" s="10"/>
    </row>
    <row r="5085" spans="3:7" x14ac:dyDescent="0.15">
      <c r="C5085" s="27"/>
      <c r="D5085" s="27"/>
      <c r="F5085" s="10"/>
      <c r="G5085" s="10"/>
    </row>
    <row r="5086" spans="3:7" x14ac:dyDescent="0.15">
      <c r="C5086" s="27"/>
      <c r="D5086" s="27"/>
      <c r="F5086" s="10"/>
      <c r="G5086" s="10"/>
    </row>
    <row r="5087" spans="3:7" x14ac:dyDescent="0.15">
      <c r="C5087" s="27"/>
      <c r="D5087" s="27"/>
      <c r="F5087" s="10"/>
      <c r="G5087" s="10"/>
    </row>
    <row r="5088" spans="3:7" x14ac:dyDescent="0.15">
      <c r="C5088" s="27"/>
      <c r="D5088" s="27"/>
      <c r="F5088" s="10"/>
      <c r="G5088" s="10"/>
    </row>
    <row r="5089" spans="3:7" x14ac:dyDescent="0.15">
      <c r="C5089" s="27"/>
      <c r="D5089" s="27"/>
      <c r="F5089" s="10"/>
      <c r="G5089" s="10"/>
    </row>
    <row r="5090" spans="3:7" x14ac:dyDescent="0.15">
      <c r="C5090" s="27"/>
      <c r="D5090" s="27"/>
      <c r="F5090" s="10"/>
      <c r="G5090" s="10"/>
    </row>
    <row r="5091" spans="3:7" x14ac:dyDescent="0.15">
      <c r="C5091" s="27"/>
      <c r="D5091" s="27"/>
      <c r="F5091" s="10"/>
      <c r="G5091" s="10"/>
    </row>
    <row r="5092" spans="3:7" x14ac:dyDescent="0.15">
      <c r="C5092" s="27"/>
      <c r="D5092" s="27"/>
      <c r="F5092" s="10"/>
      <c r="G5092" s="10"/>
    </row>
    <row r="5093" spans="3:7" x14ac:dyDescent="0.15">
      <c r="C5093" s="27"/>
      <c r="D5093" s="27"/>
      <c r="F5093" s="10"/>
      <c r="G5093" s="10"/>
    </row>
    <row r="5094" spans="3:7" x14ac:dyDescent="0.15">
      <c r="C5094" s="27"/>
      <c r="D5094" s="27"/>
      <c r="F5094" s="10"/>
      <c r="G5094" s="10"/>
    </row>
    <row r="5095" spans="3:7" x14ac:dyDescent="0.15">
      <c r="C5095" s="27"/>
      <c r="D5095" s="27"/>
      <c r="F5095" s="10"/>
      <c r="G5095" s="10"/>
    </row>
    <row r="5096" spans="3:7" x14ac:dyDescent="0.15">
      <c r="C5096" s="27"/>
      <c r="D5096" s="27"/>
      <c r="F5096" s="10"/>
      <c r="G5096" s="10"/>
    </row>
    <row r="5097" spans="3:7" x14ac:dyDescent="0.15">
      <c r="C5097" s="27"/>
      <c r="D5097" s="27"/>
      <c r="F5097" s="10"/>
      <c r="G5097" s="10"/>
    </row>
    <row r="5098" spans="3:7" x14ac:dyDescent="0.15">
      <c r="C5098" s="27"/>
      <c r="D5098" s="27"/>
      <c r="F5098" s="10"/>
      <c r="G5098" s="10"/>
    </row>
    <row r="5099" spans="3:7" x14ac:dyDescent="0.15">
      <c r="C5099" s="27"/>
      <c r="D5099" s="27"/>
      <c r="F5099" s="10"/>
      <c r="G5099" s="10"/>
    </row>
    <row r="5100" spans="3:7" x14ac:dyDescent="0.15">
      <c r="C5100" s="27"/>
      <c r="D5100" s="27"/>
      <c r="F5100" s="10"/>
      <c r="G5100" s="10"/>
    </row>
    <row r="5101" spans="3:7" x14ac:dyDescent="0.15">
      <c r="C5101" s="27"/>
      <c r="D5101" s="27"/>
      <c r="F5101" s="10"/>
      <c r="G5101" s="10"/>
    </row>
    <row r="5102" spans="3:7" x14ac:dyDescent="0.15">
      <c r="C5102" s="27"/>
      <c r="D5102" s="27"/>
      <c r="F5102" s="10"/>
      <c r="G5102" s="10"/>
    </row>
    <row r="5103" spans="3:7" x14ac:dyDescent="0.15">
      <c r="C5103" s="27"/>
      <c r="D5103" s="27"/>
      <c r="F5103" s="10"/>
      <c r="G5103" s="10"/>
    </row>
    <row r="5104" spans="3:7" x14ac:dyDescent="0.15">
      <c r="C5104" s="27"/>
      <c r="D5104" s="27"/>
      <c r="F5104" s="10"/>
      <c r="G5104" s="10"/>
    </row>
    <row r="5105" spans="3:7" x14ac:dyDescent="0.15">
      <c r="C5105" s="27"/>
      <c r="D5105" s="27"/>
      <c r="F5105" s="10"/>
      <c r="G5105" s="10"/>
    </row>
    <row r="5106" spans="3:7" x14ac:dyDescent="0.15">
      <c r="C5106" s="27"/>
      <c r="D5106" s="27"/>
      <c r="F5106" s="10"/>
      <c r="G5106" s="10"/>
    </row>
    <row r="5107" spans="3:7" x14ac:dyDescent="0.15">
      <c r="C5107" s="27"/>
      <c r="D5107" s="27"/>
      <c r="F5107" s="10"/>
      <c r="G5107" s="10"/>
    </row>
    <row r="5108" spans="3:7" x14ac:dyDescent="0.15">
      <c r="C5108" s="27"/>
      <c r="D5108" s="27"/>
      <c r="F5108" s="10"/>
      <c r="G5108" s="10"/>
    </row>
    <row r="5109" spans="3:7" x14ac:dyDescent="0.15">
      <c r="C5109" s="27"/>
      <c r="D5109" s="27"/>
      <c r="F5109" s="10"/>
      <c r="G5109" s="10"/>
    </row>
    <row r="5110" spans="3:7" x14ac:dyDescent="0.15">
      <c r="C5110" s="27"/>
      <c r="D5110" s="27"/>
      <c r="F5110" s="10"/>
      <c r="G5110" s="10"/>
    </row>
    <row r="5111" spans="3:7" x14ac:dyDescent="0.15">
      <c r="C5111" s="27"/>
      <c r="D5111" s="27"/>
      <c r="F5111" s="10"/>
      <c r="G5111" s="10"/>
    </row>
    <row r="5112" spans="3:7" x14ac:dyDescent="0.15">
      <c r="C5112" s="27"/>
      <c r="D5112" s="27"/>
      <c r="F5112" s="10"/>
      <c r="G5112" s="10"/>
    </row>
    <row r="5113" spans="3:7" x14ac:dyDescent="0.15">
      <c r="C5113" s="27"/>
      <c r="D5113" s="27"/>
      <c r="F5113" s="10"/>
      <c r="G5113" s="10"/>
    </row>
    <row r="5114" spans="3:7" x14ac:dyDescent="0.15">
      <c r="C5114" s="27"/>
      <c r="D5114" s="27"/>
      <c r="F5114" s="10"/>
      <c r="G5114" s="10"/>
    </row>
    <row r="5115" spans="3:7" x14ac:dyDescent="0.15">
      <c r="C5115" s="27"/>
      <c r="D5115" s="27"/>
      <c r="F5115" s="10"/>
      <c r="G5115" s="10"/>
    </row>
    <row r="5116" spans="3:7" x14ac:dyDescent="0.15">
      <c r="C5116" s="27"/>
      <c r="D5116" s="27"/>
      <c r="F5116" s="10"/>
      <c r="G5116" s="10"/>
    </row>
    <row r="5117" spans="3:7" x14ac:dyDescent="0.15">
      <c r="C5117" s="27"/>
      <c r="D5117" s="27"/>
      <c r="F5117" s="10"/>
      <c r="G5117" s="10"/>
    </row>
    <row r="5118" spans="3:7" x14ac:dyDescent="0.15">
      <c r="C5118" s="27"/>
      <c r="D5118" s="27"/>
      <c r="F5118" s="10"/>
      <c r="G5118" s="10"/>
    </row>
    <row r="5119" spans="3:7" x14ac:dyDescent="0.15">
      <c r="C5119" s="27"/>
      <c r="D5119" s="27"/>
      <c r="F5119" s="10"/>
      <c r="G5119" s="10"/>
    </row>
    <row r="5120" spans="3:7" x14ac:dyDescent="0.15">
      <c r="C5120" s="27"/>
      <c r="D5120" s="27"/>
      <c r="F5120" s="10"/>
      <c r="G5120" s="10"/>
    </row>
    <row r="5121" spans="3:7" x14ac:dyDescent="0.15">
      <c r="C5121" s="27"/>
      <c r="D5121" s="27"/>
      <c r="F5121" s="10"/>
      <c r="G5121" s="10"/>
    </row>
    <row r="5122" spans="3:7" x14ac:dyDescent="0.15">
      <c r="C5122" s="27"/>
      <c r="D5122" s="27"/>
      <c r="F5122" s="10"/>
      <c r="G5122" s="10"/>
    </row>
    <row r="5123" spans="3:7" x14ac:dyDescent="0.15">
      <c r="C5123" s="27"/>
      <c r="D5123" s="27"/>
      <c r="F5123" s="10"/>
      <c r="G5123" s="10"/>
    </row>
    <row r="5124" spans="3:7" x14ac:dyDescent="0.15">
      <c r="C5124" s="27"/>
      <c r="D5124" s="27"/>
      <c r="F5124" s="10"/>
      <c r="G5124" s="10"/>
    </row>
    <row r="5125" spans="3:7" x14ac:dyDescent="0.15">
      <c r="C5125" s="27"/>
      <c r="D5125" s="27"/>
      <c r="F5125" s="10"/>
      <c r="G5125" s="10"/>
    </row>
    <row r="5126" spans="3:7" x14ac:dyDescent="0.15">
      <c r="C5126" s="27"/>
      <c r="D5126" s="27"/>
      <c r="F5126" s="10"/>
      <c r="G5126" s="10"/>
    </row>
    <row r="5127" spans="3:7" x14ac:dyDescent="0.15">
      <c r="C5127" s="27"/>
      <c r="D5127" s="27"/>
      <c r="F5127" s="10"/>
      <c r="G5127" s="10"/>
    </row>
    <row r="5128" spans="3:7" x14ac:dyDescent="0.15">
      <c r="C5128" s="27"/>
      <c r="D5128" s="27"/>
      <c r="F5128" s="10"/>
      <c r="G5128" s="10"/>
    </row>
    <row r="5129" spans="3:7" x14ac:dyDescent="0.15">
      <c r="C5129" s="27"/>
      <c r="D5129" s="27"/>
      <c r="F5129" s="10"/>
      <c r="G5129" s="10"/>
    </row>
    <row r="5130" spans="3:7" x14ac:dyDescent="0.15">
      <c r="C5130" s="27"/>
      <c r="D5130" s="27"/>
      <c r="F5130" s="10"/>
      <c r="G5130" s="10"/>
    </row>
    <row r="5131" spans="3:7" x14ac:dyDescent="0.15">
      <c r="C5131" s="27"/>
      <c r="D5131" s="27"/>
      <c r="F5131" s="10"/>
      <c r="G5131" s="10"/>
    </row>
    <row r="5132" spans="3:7" x14ac:dyDescent="0.15">
      <c r="C5132" s="27"/>
      <c r="D5132" s="27"/>
      <c r="F5132" s="10"/>
      <c r="G5132" s="10"/>
    </row>
    <row r="5133" spans="3:7" x14ac:dyDescent="0.15">
      <c r="C5133" s="27"/>
      <c r="D5133" s="27"/>
      <c r="F5133" s="10"/>
      <c r="G5133" s="10"/>
    </row>
    <row r="5134" spans="3:7" x14ac:dyDescent="0.15">
      <c r="C5134" s="27"/>
      <c r="D5134" s="27"/>
      <c r="F5134" s="10"/>
      <c r="G5134" s="10"/>
    </row>
    <row r="5135" spans="3:7" x14ac:dyDescent="0.15">
      <c r="C5135" s="27"/>
      <c r="D5135" s="27"/>
      <c r="F5135" s="10"/>
      <c r="G5135" s="10"/>
    </row>
    <row r="5136" spans="3:7" x14ac:dyDescent="0.15">
      <c r="C5136" s="27"/>
      <c r="D5136" s="27"/>
      <c r="F5136" s="10"/>
      <c r="G5136" s="10"/>
    </row>
    <row r="5137" spans="3:7" x14ac:dyDescent="0.15">
      <c r="C5137" s="27"/>
      <c r="D5137" s="27"/>
      <c r="F5137" s="10"/>
      <c r="G5137" s="10"/>
    </row>
    <row r="5138" spans="3:7" x14ac:dyDescent="0.15">
      <c r="C5138" s="27"/>
      <c r="D5138" s="27"/>
      <c r="F5138" s="10"/>
      <c r="G5138" s="10"/>
    </row>
    <row r="5139" spans="3:7" x14ac:dyDescent="0.15">
      <c r="C5139" s="27"/>
      <c r="D5139" s="27"/>
      <c r="F5139" s="10"/>
      <c r="G5139" s="10"/>
    </row>
    <row r="5140" spans="3:7" x14ac:dyDescent="0.15">
      <c r="C5140" s="27"/>
      <c r="D5140" s="27"/>
      <c r="F5140" s="10"/>
      <c r="G5140" s="10"/>
    </row>
    <row r="5141" spans="3:7" x14ac:dyDescent="0.15">
      <c r="C5141" s="27"/>
      <c r="D5141" s="27"/>
      <c r="F5141" s="10"/>
      <c r="G5141" s="10"/>
    </row>
    <row r="5142" spans="3:7" x14ac:dyDescent="0.15">
      <c r="C5142" s="27"/>
      <c r="D5142" s="27"/>
      <c r="F5142" s="10"/>
      <c r="G5142" s="10"/>
    </row>
    <row r="5143" spans="3:7" x14ac:dyDescent="0.15">
      <c r="C5143" s="27"/>
      <c r="D5143" s="27"/>
      <c r="F5143" s="10"/>
      <c r="G5143" s="10"/>
    </row>
    <row r="5144" spans="3:7" x14ac:dyDescent="0.15">
      <c r="C5144" s="27"/>
      <c r="D5144" s="27"/>
      <c r="F5144" s="10"/>
      <c r="G5144" s="10"/>
    </row>
    <row r="5145" spans="3:7" x14ac:dyDescent="0.15">
      <c r="C5145" s="27"/>
      <c r="D5145" s="27"/>
      <c r="F5145" s="10"/>
      <c r="G5145" s="10"/>
    </row>
    <row r="5146" spans="3:7" x14ac:dyDescent="0.15">
      <c r="C5146" s="27"/>
      <c r="D5146" s="27"/>
      <c r="F5146" s="10"/>
      <c r="G5146" s="10"/>
    </row>
    <row r="5147" spans="3:7" x14ac:dyDescent="0.15">
      <c r="C5147" s="27"/>
      <c r="D5147" s="27"/>
      <c r="F5147" s="10"/>
      <c r="G5147" s="10"/>
    </row>
    <row r="5148" spans="3:7" x14ac:dyDescent="0.15">
      <c r="C5148" s="27"/>
      <c r="D5148" s="27"/>
      <c r="F5148" s="10"/>
      <c r="G5148" s="10"/>
    </row>
    <row r="5149" spans="3:7" x14ac:dyDescent="0.15">
      <c r="C5149" s="27"/>
      <c r="D5149" s="27"/>
      <c r="F5149" s="10"/>
      <c r="G5149" s="10"/>
    </row>
    <row r="5150" spans="3:7" x14ac:dyDescent="0.15">
      <c r="C5150" s="27"/>
      <c r="D5150" s="27"/>
      <c r="F5150" s="10"/>
      <c r="G5150" s="10"/>
    </row>
    <row r="5151" spans="3:7" x14ac:dyDescent="0.15">
      <c r="C5151" s="27"/>
      <c r="D5151" s="27"/>
      <c r="F5151" s="10"/>
      <c r="G5151" s="10"/>
    </row>
    <row r="5152" spans="3:7" x14ac:dyDescent="0.15">
      <c r="C5152" s="27"/>
      <c r="D5152" s="27"/>
      <c r="F5152" s="10"/>
      <c r="G5152" s="10"/>
    </row>
    <row r="5153" spans="3:7" x14ac:dyDescent="0.15">
      <c r="C5153" s="27"/>
      <c r="D5153" s="27"/>
      <c r="F5153" s="10"/>
      <c r="G5153" s="10"/>
    </row>
    <row r="5154" spans="3:7" x14ac:dyDescent="0.15">
      <c r="C5154" s="27"/>
      <c r="D5154" s="27"/>
      <c r="F5154" s="10"/>
      <c r="G5154" s="10"/>
    </row>
    <row r="5155" spans="3:7" x14ac:dyDescent="0.15">
      <c r="C5155" s="27"/>
      <c r="D5155" s="27"/>
      <c r="F5155" s="10"/>
      <c r="G5155" s="10"/>
    </row>
    <row r="5156" spans="3:7" x14ac:dyDescent="0.15">
      <c r="C5156" s="27"/>
      <c r="D5156" s="27"/>
      <c r="F5156" s="10"/>
      <c r="G5156" s="10"/>
    </row>
    <row r="5157" spans="3:7" x14ac:dyDescent="0.15">
      <c r="C5157" s="27"/>
      <c r="D5157" s="27"/>
      <c r="F5157" s="10"/>
      <c r="G5157" s="10"/>
    </row>
    <row r="5158" spans="3:7" x14ac:dyDescent="0.15">
      <c r="C5158" s="27"/>
      <c r="D5158" s="27"/>
      <c r="F5158" s="10"/>
      <c r="G5158" s="10"/>
    </row>
    <row r="5159" spans="3:7" x14ac:dyDescent="0.15">
      <c r="C5159" s="27"/>
      <c r="D5159" s="27"/>
      <c r="F5159" s="10"/>
      <c r="G5159" s="10"/>
    </row>
    <row r="5160" spans="3:7" x14ac:dyDescent="0.15">
      <c r="C5160" s="27"/>
      <c r="D5160" s="27"/>
      <c r="F5160" s="10"/>
      <c r="G5160" s="10"/>
    </row>
    <row r="5161" spans="3:7" x14ac:dyDescent="0.15">
      <c r="C5161" s="27"/>
      <c r="D5161" s="27"/>
      <c r="F5161" s="10"/>
      <c r="G5161" s="10"/>
    </row>
    <row r="5162" spans="3:7" x14ac:dyDescent="0.15">
      <c r="C5162" s="27"/>
      <c r="D5162" s="27"/>
      <c r="F5162" s="10"/>
      <c r="G5162" s="10"/>
    </row>
    <row r="5163" spans="3:7" x14ac:dyDescent="0.15">
      <c r="C5163" s="27"/>
      <c r="D5163" s="27"/>
      <c r="F5163" s="10"/>
      <c r="G5163" s="10"/>
    </row>
    <row r="5164" spans="3:7" x14ac:dyDescent="0.15">
      <c r="C5164" s="27"/>
      <c r="D5164" s="27"/>
      <c r="F5164" s="10"/>
      <c r="G5164" s="10"/>
    </row>
    <row r="5165" spans="3:7" x14ac:dyDescent="0.15">
      <c r="C5165" s="27"/>
      <c r="D5165" s="27"/>
      <c r="F5165" s="10"/>
      <c r="G5165" s="10"/>
    </row>
    <row r="5166" spans="3:7" x14ac:dyDescent="0.15">
      <c r="C5166" s="27"/>
      <c r="D5166" s="27"/>
      <c r="F5166" s="10"/>
      <c r="G5166" s="10"/>
    </row>
    <row r="5167" spans="3:7" x14ac:dyDescent="0.15">
      <c r="C5167" s="27"/>
      <c r="D5167" s="27"/>
      <c r="F5167" s="10"/>
      <c r="G5167" s="10"/>
    </row>
    <row r="5168" spans="3:7" x14ac:dyDescent="0.15">
      <c r="C5168" s="27"/>
      <c r="D5168" s="27"/>
      <c r="F5168" s="10"/>
      <c r="G5168" s="10"/>
    </row>
    <row r="5169" spans="3:7" x14ac:dyDescent="0.15">
      <c r="C5169" s="27"/>
      <c r="D5169" s="27"/>
      <c r="F5169" s="10"/>
      <c r="G5169" s="10"/>
    </row>
    <row r="5170" spans="3:7" x14ac:dyDescent="0.15">
      <c r="C5170" s="27"/>
      <c r="D5170" s="27"/>
      <c r="F5170" s="10"/>
      <c r="G5170" s="10"/>
    </row>
    <row r="5171" spans="3:7" x14ac:dyDescent="0.15">
      <c r="C5171" s="27"/>
      <c r="D5171" s="27"/>
      <c r="F5171" s="10"/>
      <c r="G5171" s="10"/>
    </row>
    <row r="5172" spans="3:7" x14ac:dyDescent="0.15">
      <c r="C5172" s="27"/>
      <c r="D5172" s="27"/>
      <c r="F5172" s="10"/>
      <c r="G5172" s="10"/>
    </row>
    <row r="5173" spans="3:7" x14ac:dyDescent="0.15">
      <c r="C5173" s="27"/>
      <c r="D5173" s="27"/>
      <c r="F5173" s="10"/>
      <c r="G5173" s="10"/>
    </row>
    <row r="5174" spans="3:7" x14ac:dyDescent="0.15">
      <c r="C5174" s="27"/>
      <c r="D5174" s="27"/>
      <c r="F5174" s="10"/>
      <c r="G5174" s="10"/>
    </row>
    <row r="5175" spans="3:7" x14ac:dyDescent="0.15">
      <c r="C5175" s="27"/>
      <c r="D5175" s="27"/>
      <c r="F5175" s="10"/>
      <c r="G5175" s="10"/>
    </row>
    <row r="5176" spans="3:7" x14ac:dyDescent="0.15">
      <c r="C5176" s="27"/>
      <c r="D5176" s="27"/>
      <c r="F5176" s="10"/>
      <c r="G5176" s="10"/>
    </row>
    <row r="5177" spans="3:7" x14ac:dyDescent="0.15">
      <c r="C5177" s="27"/>
      <c r="D5177" s="27"/>
      <c r="F5177" s="10"/>
      <c r="G5177" s="10"/>
    </row>
    <row r="5178" spans="3:7" x14ac:dyDescent="0.15">
      <c r="C5178" s="27"/>
      <c r="D5178" s="27"/>
      <c r="F5178" s="10"/>
      <c r="G5178" s="10"/>
    </row>
    <row r="5179" spans="3:7" x14ac:dyDescent="0.15">
      <c r="C5179" s="27"/>
      <c r="D5179" s="27"/>
      <c r="F5179" s="10"/>
      <c r="G5179" s="10"/>
    </row>
    <row r="5180" spans="3:7" x14ac:dyDescent="0.15">
      <c r="C5180" s="27"/>
      <c r="D5180" s="27"/>
      <c r="F5180" s="10"/>
      <c r="G5180" s="10"/>
    </row>
    <row r="5181" spans="3:7" x14ac:dyDescent="0.15">
      <c r="C5181" s="27"/>
      <c r="D5181" s="27"/>
      <c r="F5181" s="10"/>
      <c r="G5181" s="10"/>
    </row>
    <row r="5182" spans="3:7" x14ac:dyDescent="0.15">
      <c r="C5182" s="27"/>
      <c r="D5182" s="27"/>
      <c r="F5182" s="10"/>
      <c r="G5182" s="10"/>
    </row>
    <row r="5183" spans="3:7" x14ac:dyDescent="0.15">
      <c r="C5183" s="27"/>
      <c r="D5183" s="27"/>
      <c r="F5183" s="10"/>
      <c r="G5183" s="10"/>
    </row>
    <row r="5184" spans="3:7" x14ac:dyDescent="0.15">
      <c r="C5184" s="27"/>
      <c r="D5184" s="27"/>
      <c r="F5184" s="10"/>
      <c r="G5184" s="10"/>
    </row>
    <row r="5185" spans="3:7" x14ac:dyDescent="0.15">
      <c r="C5185" s="27"/>
      <c r="D5185" s="27"/>
      <c r="F5185" s="10"/>
      <c r="G5185" s="10"/>
    </row>
    <row r="5186" spans="3:7" x14ac:dyDescent="0.15">
      <c r="C5186" s="27"/>
      <c r="D5186" s="27"/>
      <c r="F5186" s="10"/>
      <c r="G5186" s="10"/>
    </row>
    <row r="5187" spans="3:7" x14ac:dyDescent="0.15">
      <c r="C5187" s="27"/>
      <c r="D5187" s="27"/>
      <c r="F5187" s="10"/>
      <c r="G5187" s="10"/>
    </row>
    <row r="5188" spans="3:7" x14ac:dyDescent="0.15">
      <c r="C5188" s="27"/>
      <c r="D5188" s="27"/>
      <c r="F5188" s="10"/>
      <c r="G5188" s="10"/>
    </row>
    <row r="5189" spans="3:7" x14ac:dyDescent="0.15">
      <c r="C5189" s="27"/>
      <c r="D5189" s="27"/>
      <c r="F5189" s="10"/>
      <c r="G5189" s="10"/>
    </row>
    <row r="5190" spans="3:7" x14ac:dyDescent="0.15">
      <c r="C5190" s="27"/>
      <c r="D5190" s="27"/>
      <c r="F5190" s="10"/>
      <c r="G5190" s="10"/>
    </row>
    <row r="5191" spans="3:7" x14ac:dyDescent="0.15">
      <c r="C5191" s="27"/>
      <c r="D5191" s="27"/>
      <c r="F5191" s="10"/>
      <c r="G5191" s="10"/>
    </row>
    <row r="5192" spans="3:7" x14ac:dyDescent="0.15">
      <c r="C5192" s="27"/>
      <c r="D5192" s="27"/>
      <c r="F5192" s="10"/>
      <c r="G5192" s="10"/>
    </row>
    <row r="5193" spans="3:7" x14ac:dyDescent="0.15">
      <c r="C5193" s="27"/>
      <c r="D5193" s="27"/>
      <c r="F5193" s="10"/>
      <c r="G5193" s="10"/>
    </row>
    <row r="5194" spans="3:7" x14ac:dyDescent="0.15">
      <c r="C5194" s="27"/>
      <c r="D5194" s="27"/>
      <c r="F5194" s="10"/>
      <c r="G5194" s="10"/>
    </row>
    <row r="5195" spans="3:7" x14ac:dyDescent="0.15">
      <c r="C5195" s="27"/>
      <c r="D5195" s="27"/>
      <c r="F5195" s="10"/>
      <c r="G5195" s="10"/>
    </row>
    <row r="5196" spans="3:7" x14ac:dyDescent="0.15">
      <c r="C5196" s="27"/>
      <c r="D5196" s="27"/>
      <c r="F5196" s="10"/>
      <c r="G5196" s="10"/>
    </row>
    <row r="5197" spans="3:7" x14ac:dyDescent="0.15">
      <c r="C5197" s="27"/>
      <c r="D5197" s="27"/>
      <c r="F5197" s="10"/>
      <c r="G5197" s="10"/>
    </row>
    <row r="5198" spans="3:7" x14ac:dyDescent="0.15">
      <c r="C5198" s="27"/>
      <c r="D5198" s="27"/>
      <c r="F5198" s="10"/>
      <c r="G5198" s="10"/>
    </row>
    <row r="5199" spans="3:7" x14ac:dyDescent="0.15">
      <c r="C5199" s="27"/>
      <c r="D5199" s="27"/>
      <c r="F5199" s="10"/>
      <c r="G5199" s="10"/>
    </row>
    <row r="5200" spans="3:7" x14ac:dyDescent="0.15">
      <c r="C5200" s="27"/>
      <c r="D5200" s="27"/>
      <c r="F5200" s="10"/>
      <c r="G5200" s="10"/>
    </row>
    <row r="5201" spans="3:7" x14ac:dyDescent="0.15">
      <c r="C5201" s="27"/>
      <c r="D5201" s="27"/>
      <c r="F5201" s="10"/>
      <c r="G5201" s="10"/>
    </row>
    <row r="5202" spans="3:7" x14ac:dyDescent="0.15">
      <c r="C5202" s="27"/>
      <c r="D5202" s="27"/>
      <c r="F5202" s="10"/>
      <c r="G5202" s="10"/>
    </row>
    <row r="5203" spans="3:7" x14ac:dyDescent="0.15">
      <c r="C5203" s="27"/>
      <c r="D5203" s="27"/>
      <c r="F5203" s="10"/>
      <c r="G5203" s="10"/>
    </row>
    <row r="5204" spans="3:7" x14ac:dyDescent="0.15">
      <c r="C5204" s="27"/>
      <c r="D5204" s="27"/>
      <c r="F5204" s="10"/>
      <c r="G5204" s="10"/>
    </row>
    <row r="5205" spans="3:7" x14ac:dyDescent="0.15">
      <c r="C5205" s="27"/>
      <c r="D5205" s="27"/>
      <c r="F5205" s="10"/>
      <c r="G5205" s="10"/>
    </row>
    <row r="5206" spans="3:7" x14ac:dyDescent="0.15">
      <c r="C5206" s="27"/>
      <c r="D5206" s="27"/>
      <c r="F5206" s="10"/>
      <c r="G5206" s="10"/>
    </row>
    <row r="5207" spans="3:7" x14ac:dyDescent="0.15">
      <c r="C5207" s="27"/>
      <c r="D5207" s="27"/>
      <c r="F5207" s="10"/>
      <c r="G5207" s="10"/>
    </row>
    <row r="5208" spans="3:7" x14ac:dyDescent="0.15">
      <c r="C5208" s="27"/>
      <c r="D5208" s="27"/>
      <c r="F5208" s="10"/>
      <c r="G5208" s="10"/>
    </row>
    <row r="5209" spans="3:7" x14ac:dyDescent="0.15">
      <c r="C5209" s="27"/>
      <c r="D5209" s="27"/>
      <c r="F5209" s="10"/>
      <c r="G5209" s="10"/>
    </row>
    <row r="5210" spans="3:7" x14ac:dyDescent="0.15">
      <c r="C5210" s="27"/>
      <c r="D5210" s="27"/>
      <c r="F5210" s="10"/>
      <c r="G5210" s="10"/>
    </row>
    <row r="5211" spans="3:7" x14ac:dyDescent="0.15">
      <c r="C5211" s="27"/>
      <c r="D5211" s="27"/>
      <c r="F5211" s="10"/>
      <c r="G5211" s="10"/>
    </row>
    <row r="5212" spans="3:7" x14ac:dyDescent="0.15">
      <c r="C5212" s="27"/>
      <c r="D5212" s="27"/>
      <c r="F5212" s="10"/>
      <c r="G5212" s="10"/>
    </row>
    <row r="5213" spans="3:7" x14ac:dyDescent="0.15">
      <c r="C5213" s="27"/>
      <c r="D5213" s="27"/>
      <c r="F5213" s="10"/>
      <c r="G5213" s="10"/>
    </row>
    <row r="5214" spans="3:7" x14ac:dyDescent="0.15">
      <c r="C5214" s="27"/>
      <c r="D5214" s="27"/>
      <c r="F5214" s="10"/>
      <c r="G5214" s="10"/>
    </row>
    <row r="5215" spans="3:7" x14ac:dyDescent="0.15">
      <c r="C5215" s="27"/>
      <c r="D5215" s="27"/>
      <c r="F5215" s="10"/>
      <c r="G5215" s="10"/>
    </row>
    <row r="5216" spans="3:7" x14ac:dyDescent="0.15">
      <c r="C5216" s="27"/>
      <c r="D5216" s="27"/>
      <c r="F5216" s="10"/>
      <c r="G5216" s="10"/>
    </row>
    <row r="5217" spans="3:7" x14ac:dyDescent="0.15">
      <c r="C5217" s="27"/>
      <c r="D5217" s="27"/>
      <c r="F5217" s="10"/>
      <c r="G5217" s="10"/>
    </row>
    <row r="5218" spans="3:7" x14ac:dyDescent="0.15">
      <c r="C5218" s="27"/>
      <c r="D5218" s="27"/>
      <c r="F5218" s="10"/>
      <c r="G5218" s="10"/>
    </row>
    <row r="5219" spans="3:7" x14ac:dyDescent="0.15">
      <c r="C5219" s="27"/>
      <c r="D5219" s="27"/>
      <c r="F5219" s="10"/>
      <c r="G5219" s="10"/>
    </row>
  </sheetData>
  <dataValidations count="3">
    <dataValidation type="list" allowBlank="1" showInputMessage="1" showErrorMessage="1" sqref="E230:F230 F232:F237 E238:F240 F214:F221 E241:E1218 E231:E237 F242 F225:F226 E210:E229 E3:E209" xr:uid="{00000000-0002-0000-0000-000000000000}">
      <formula1>Onderdeel</formula1>
    </dataValidation>
    <dataValidation type="list" allowBlank="1" showInputMessage="1" showErrorMessage="1" sqref="F243:F1218 F223:F224 F227:F229 F231 F33:F109 F221 E110:F115 F241 F20:F30 E157:E189 F116:F213" xr:uid="{00000000-0002-0000-0000-000002000000}">
      <formula1>INDIRECT(D20)</formula1>
    </dataValidation>
    <dataValidation type="list" allowBlank="1" showInputMessage="1" showErrorMessage="1" sqref="D228:D231 D238:D1218 D210:D224 D20:D209" xr:uid="{00000000-0002-0000-0000-000001000000}">
      <formula1>Openbaar</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032"/>
  <sheetViews>
    <sheetView workbookViewId="0">
      <selection activeCell="E44" sqref="E44"/>
    </sheetView>
  </sheetViews>
  <sheetFormatPr defaultRowHeight="11.25" x14ac:dyDescent="0.15"/>
  <cols>
    <col min="1" max="1" width="35.125" style="1" customWidth="1"/>
    <col min="2" max="2" width="34.625" style="1" bestFit="1" customWidth="1"/>
    <col min="3" max="3" width="9.875" style="1" customWidth="1"/>
    <col min="4" max="4" width="36.5" style="1" customWidth="1"/>
    <col min="5" max="5" width="14.75" style="1" customWidth="1"/>
    <col min="6" max="6" width="21.875" style="1" customWidth="1"/>
    <col min="7" max="7" width="15" style="1" customWidth="1"/>
    <col min="8" max="8" width="11.875" style="1" customWidth="1"/>
    <col min="9" max="9" width="9.5" style="1" customWidth="1"/>
    <col min="10" max="10" width="13.375" style="1" customWidth="1"/>
    <col min="11" max="11" width="12.875" style="1" customWidth="1"/>
    <col min="12" max="12" width="18" style="1" customWidth="1"/>
    <col min="13" max="13" width="17.25" style="1" customWidth="1"/>
    <col min="14" max="29" width="9" style="1"/>
    <col min="30" max="30" width="9" style="8"/>
    <col min="31" max="31" width="9" style="1"/>
    <col min="32" max="32" width="9" style="8"/>
    <col min="33" max="16384" width="9" style="1"/>
  </cols>
  <sheetData>
    <row r="1" spans="1:10" x14ac:dyDescent="0.15">
      <c r="A1" s="3"/>
      <c r="B1" s="3" t="s">
        <v>127</v>
      </c>
      <c r="F1" s="3"/>
    </row>
    <row r="2" spans="1:10" x14ac:dyDescent="0.15">
      <c r="A2" s="17" t="s">
        <v>0</v>
      </c>
      <c r="B2" s="17" t="s">
        <v>224</v>
      </c>
      <c r="C2" s="9" t="s">
        <v>125</v>
      </c>
      <c r="D2" s="9" t="s">
        <v>380</v>
      </c>
      <c r="E2" s="9" t="s">
        <v>229</v>
      </c>
      <c r="F2" s="9" t="s">
        <v>124</v>
      </c>
      <c r="G2" s="9" t="s">
        <v>122</v>
      </c>
      <c r="H2" s="9" t="s">
        <v>123</v>
      </c>
      <c r="I2" s="9" t="s">
        <v>387</v>
      </c>
      <c r="J2" s="9" t="s">
        <v>105</v>
      </c>
    </row>
    <row r="3" spans="1:10" x14ac:dyDescent="0.15">
      <c r="A3" s="17" t="s">
        <v>224</v>
      </c>
      <c r="B3" s="17" t="s">
        <v>133</v>
      </c>
      <c r="C3" s="15" t="str">
        <f>LEFT(D3,SEARCH(" ",D3)-1)</f>
        <v>3.19</v>
      </c>
      <c r="D3" s="15" t="str">
        <f>SUBSTITUTE(E3,"Artikel ","")</f>
        <v>3.19 (toepassingsbereik)</v>
      </c>
      <c r="E3" s="16" t="s">
        <v>134</v>
      </c>
      <c r="F3" s="1" t="str">
        <f>$B$2&amp;C3</f>
        <v>H1_Wijziging_Bkl3.19</v>
      </c>
      <c r="G3" s="1" t="s">
        <v>126</v>
      </c>
      <c r="H3" s="1" t="s">
        <v>126</v>
      </c>
    </row>
    <row r="4" spans="1:10" x14ac:dyDescent="0.15">
      <c r="A4" s="17" t="s">
        <v>225</v>
      </c>
      <c r="C4" s="15" t="str">
        <f t="shared" ref="C4:C67" si="0">LEFT(D4,SEARCH(" ",D4)-1)</f>
        <v>3.20</v>
      </c>
      <c r="D4" s="15" t="str">
        <f t="shared" ref="D4:D67" si="1">SUBSTITUTE(E4,"Artikel ","")</f>
        <v>3.20 (geluidaandachtsgebied)</v>
      </c>
      <c r="E4" s="16" t="s">
        <v>135</v>
      </c>
      <c r="F4" s="1" t="str">
        <f t="shared" ref="F4:F67" si="2">$B$2&amp;C4</f>
        <v>H1_Wijziging_Bkl3.20</v>
      </c>
      <c r="G4" s="1" t="s">
        <v>126</v>
      </c>
      <c r="H4" s="1" t="s">
        <v>126</v>
      </c>
    </row>
    <row r="5" spans="1:10" x14ac:dyDescent="0.15">
      <c r="A5" s="17" t="s">
        <v>226</v>
      </c>
      <c r="C5" s="15" t="str">
        <f t="shared" si="0"/>
        <v>3.21</v>
      </c>
      <c r="D5" s="15" t="str">
        <f t="shared" si="1"/>
        <v>3.21 (geluidgevoelige gebouwen)</v>
      </c>
      <c r="E5" s="16" t="s">
        <v>136</v>
      </c>
      <c r="F5" s="1" t="str">
        <f t="shared" si="2"/>
        <v>H1_Wijziging_Bkl3.21</v>
      </c>
      <c r="G5" s="1" t="s">
        <v>126</v>
      </c>
      <c r="H5" s="1" t="s">
        <v>126</v>
      </c>
    </row>
    <row r="6" spans="1:10" x14ac:dyDescent="0.15">
      <c r="A6" s="17" t="s">
        <v>227</v>
      </c>
      <c r="C6" s="15" t="str">
        <f t="shared" si="0"/>
        <v>3.22</v>
      </c>
      <c r="D6" s="15" t="str">
        <f t="shared" si="1"/>
        <v>3.22 (geluidgevoelige ruimten)</v>
      </c>
      <c r="E6" s="16" t="s">
        <v>137</v>
      </c>
      <c r="F6" s="1" t="str">
        <f t="shared" si="2"/>
        <v>H1_Wijziging_Bkl3.22</v>
      </c>
      <c r="G6" s="1" t="s">
        <v>126</v>
      </c>
      <c r="H6" s="1" t="s">
        <v>126</v>
      </c>
    </row>
    <row r="7" spans="1:10" x14ac:dyDescent="0.15">
      <c r="A7" s="17" t="s">
        <v>386</v>
      </c>
      <c r="C7" s="15" t="str">
        <f t="shared" si="0"/>
        <v>3.23</v>
      </c>
      <c r="D7" s="15" t="str">
        <f t="shared" si="1"/>
        <v>3.23 (waar waarden gelden)</v>
      </c>
      <c r="E7" s="16" t="s">
        <v>138</v>
      </c>
      <c r="F7" s="1" t="str">
        <f t="shared" si="2"/>
        <v>H1_Wijziging_Bkl3.23</v>
      </c>
      <c r="G7" s="1" t="s">
        <v>126</v>
      </c>
      <c r="H7" s="1" t="s">
        <v>126</v>
      </c>
    </row>
    <row r="8" spans="1:10" x14ac:dyDescent="0.15">
      <c r="A8" s="17" t="s">
        <v>228</v>
      </c>
      <c r="C8" s="15" t="str">
        <f t="shared" si="0"/>
        <v>3.24</v>
      </c>
      <c r="D8" s="15" t="str">
        <f t="shared" si="1"/>
        <v>3.24 (toepassingsbereik geluidproductieplafonds als omgevingswaarden)</v>
      </c>
      <c r="E8" s="16" t="s">
        <v>139</v>
      </c>
      <c r="F8" s="1" t="str">
        <f t="shared" si="2"/>
        <v>H1_Wijziging_Bkl3.24</v>
      </c>
      <c r="G8" s="1" t="s">
        <v>126</v>
      </c>
      <c r="H8" s="1" t="s">
        <v>126</v>
      </c>
    </row>
    <row r="9" spans="1:10" x14ac:dyDescent="0.15">
      <c r="A9" s="17" t="s">
        <v>131</v>
      </c>
      <c r="C9" s="15" t="str">
        <f t="shared" si="0"/>
        <v>3.25</v>
      </c>
      <c r="D9" s="15" t="str">
        <f t="shared" si="1"/>
        <v>3.25 (akoestische kwaliteit rijkswegen en hoofdspoorwegen)</v>
      </c>
      <c r="E9" s="16" t="s">
        <v>140</v>
      </c>
      <c r="F9" s="1" t="str">
        <f t="shared" si="2"/>
        <v>H1_Wijziging_Bkl3.25</v>
      </c>
      <c r="G9" s="1" t="s">
        <v>126</v>
      </c>
      <c r="H9" s="1" t="s">
        <v>126</v>
      </c>
    </row>
    <row r="10" spans="1:10" x14ac:dyDescent="0.15">
      <c r="A10" s="17" t="s">
        <v>133</v>
      </c>
      <c r="C10" s="15" t="str">
        <f t="shared" si="0"/>
        <v>3.26</v>
      </c>
      <c r="D10" s="15" t="str">
        <f t="shared" si="1"/>
        <v>3.26 (bepalen geluid van wegen en spoorwegen)</v>
      </c>
      <c r="E10" s="16" t="s">
        <v>141</v>
      </c>
      <c r="F10" s="1" t="str">
        <f t="shared" si="2"/>
        <v>H1_Wijziging_Bkl3.26</v>
      </c>
      <c r="G10" s="1" t="s">
        <v>126</v>
      </c>
      <c r="H10" s="1" t="s">
        <v>126</v>
      </c>
    </row>
    <row r="11" spans="1:10" x14ac:dyDescent="0.15">
      <c r="A11" s="17" t="s">
        <v>132</v>
      </c>
      <c r="C11" s="15" t="str">
        <f t="shared" si="0"/>
        <v>3.27</v>
      </c>
      <c r="D11" s="15" t="str">
        <f t="shared" si="1"/>
        <v>3.27 (bepalen geluid van industrieterreinen)</v>
      </c>
      <c r="E11" s="16" t="s">
        <v>142</v>
      </c>
      <c r="F11" s="1" t="str">
        <f t="shared" si="2"/>
        <v>H1_Wijziging_Bkl3.27</v>
      </c>
      <c r="G11" s="1" t="s">
        <v>126</v>
      </c>
      <c r="H11" s="1" t="s">
        <v>126</v>
      </c>
    </row>
    <row r="12" spans="1:10" x14ac:dyDescent="0.15">
      <c r="A12" s="17" t="s">
        <v>90</v>
      </c>
      <c r="C12" s="15" t="str">
        <f t="shared" si="0"/>
        <v>3.28</v>
      </c>
      <c r="D12" s="15" t="str">
        <f t="shared" si="1"/>
        <v>3.28 (vaststellen van geluidproductieplafond als omgevingswaarde)</v>
      </c>
      <c r="E12" s="16" t="s">
        <v>143</v>
      </c>
      <c r="F12" s="1" t="str">
        <f t="shared" si="2"/>
        <v>H1_Wijziging_Bkl3.28</v>
      </c>
      <c r="G12" s="1" t="s">
        <v>126</v>
      </c>
      <c r="H12" s="1" t="s">
        <v>126</v>
      </c>
    </row>
    <row r="13" spans="1:10" x14ac:dyDescent="0.15">
      <c r="C13" s="15" t="str">
        <f t="shared" si="0"/>
        <v>3.29</v>
      </c>
      <c r="D13" s="15" t="str">
        <f t="shared" si="1"/>
        <v>3.29 (geluidreferentiepunten voor wegen en spoorwegen)</v>
      </c>
      <c r="E13" s="16" t="s">
        <v>222</v>
      </c>
      <c r="F13" s="1" t="str">
        <f t="shared" si="2"/>
        <v>H1_Wijziging_Bkl3.29</v>
      </c>
      <c r="G13" s="1" t="s">
        <v>126</v>
      </c>
      <c r="H13" s="1" t="s">
        <v>126</v>
      </c>
    </row>
    <row r="14" spans="1:10" x14ac:dyDescent="0.15">
      <c r="A14" s="17" t="s">
        <v>89</v>
      </c>
      <c r="B14" s="1" t="s">
        <v>384</v>
      </c>
      <c r="C14" s="15" t="str">
        <f t="shared" si="0"/>
        <v>3.30</v>
      </c>
      <c r="D14" s="15" t="str">
        <f t="shared" si="1"/>
        <v>3.30 (geluidreferentiepunten voor industrieterreinen)</v>
      </c>
      <c r="E14" s="16" t="s">
        <v>223</v>
      </c>
      <c r="F14" s="1" t="str">
        <f t="shared" si="2"/>
        <v>H1_Wijziging_Bkl3.30</v>
      </c>
      <c r="G14" s="1" t="s">
        <v>126</v>
      </c>
      <c r="H14" s="1" t="s">
        <v>126</v>
      </c>
    </row>
    <row r="15" spans="1:10" x14ac:dyDescent="0.15">
      <c r="B15" s="1" t="s">
        <v>385</v>
      </c>
      <c r="C15" s="15" t="str">
        <f t="shared" si="0"/>
        <v>3.31</v>
      </c>
      <c r="D15" s="15" t="str">
        <f t="shared" si="1"/>
        <v>3.31 (hoofdregel vaststellen geluidproductieplafond)</v>
      </c>
      <c r="E15" s="16" t="s">
        <v>144</v>
      </c>
      <c r="F15" s="1" t="str">
        <f t="shared" si="2"/>
        <v>H1_Wijziging_Bkl3.31</v>
      </c>
      <c r="G15" s="1" t="s">
        <v>126</v>
      </c>
      <c r="H15" s="1" t="s">
        <v>126</v>
      </c>
    </row>
    <row r="16" spans="1:10" x14ac:dyDescent="0.15">
      <c r="C16" s="15" t="str">
        <f t="shared" si="0"/>
        <v>3.32</v>
      </c>
      <c r="D16" s="15" t="str">
        <f t="shared" si="1"/>
        <v>3.32 (vaststellen geluidproductieplafond: overschrijding van de hoogste waarde)</v>
      </c>
      <c r="E16" s="16" t="s">
        <v>145</v>
      </c>
      <c r="F16" s="1" t="str">
        <f t="shared" si="2"/>
        <v>H1_Wijziging_Bkl3.32</v>
      </c>
      <c r="G16" s="1" t="s">
        <v>126</v>
      </c>
      <c r="H16" s="1" t="s">
        <v>126</v>
      </c>
    </row>
    <row r="17" spans="3:8" x14ac:dyDescent="0.15">
      <c r="C17" s="15" t="str">
        <f t="shared" si="0"/>
        <v>3.33</v>
      </c>
      <c r="D17" s="15" t="str">
        <f t="shared" si="1"/>
        <v>3.33 (vaststellen geluidproductieplafond: overschrijding grenswaarde provinciale wegen binnen de bebouwde kom)</v>
      </c>
      <c r="E17" s="16" t="s">
        <v>146</v>
      </c>
      <c r="F17" s="1" t="str">
        <f t="shared" si="2"/>
        <v>H1_Wijziging_Bkl3.33</v>
      </c>
      <c r="G17" s="1" t="s">
        <v>126</v>
      </c>
      <c r="H17" s="1" t="s">
        <v>126</v>
      </c>
    </row>
    <row r="18" spans="3:8" x14ac:dyDescent="0.15">
      <c r="C18" s="15" t="str">
        <f t="shared" si="0"/>
        <v>3.34</v>
      </c>
      <c r="D18" s="15" t="str">
        <f t="shared" si="1"/>
        <v>3.34 (vaststellen geluidproductieplafond: overschrijding grenswaarde als dat onvermijdelijk is)</v>
      </c>
      <c r="E18" s="16" t="s">
        <v>147</v>
      </c>
      <c r="F18" s="1" t="str">
        <f t="shared" si="2"/>
        <v>H1_Wijziging_Bkl3.34</v>
      </c>
      <c r="G18" s="1" t="s">
        <v>126</v>
      </c>
      <c r="H18" s="1" t="s">
        <v>126</v>
      </c>
    </row>
    <row r="19" spans="3:8" x14ac:dyDescent="0.15">
      <c r="C19" s="15" t="str">
        <f t="shared" si="0"/>
        <v>3.35</v>
      </c>
      <c r="D19" s="15" t="str">
        <f t="shared" si="1"/>
        <v>3.35 (vaststellen geluidproductieplafond: aanvaardbaarheid van het gecumuleerde geluid bij overschrijding hoogste waarde)</v>
      </c>
      <c r="E19" s="16" t="s">
        <v>148</v>
      </c>
      <c r="F19" s="1" t="str">
        <f t="shared" si="2"/>
        <v>H1_Wijziging_Bkl3.35</v>
      </c>
      <c r="G19" s="1" t="s">
        <v>126</v>
      </c>
      <c r="H19" s="1" t="s">
        <v>126</v>
      </c>
    </row>
    <row r="20" spans="3:8" x14ac:dyDescent="0.15">
      <c r="C20" s="15" t="str">
        <f t="shared" si="0"/>
        <v>3.36</v>
      </c>
      <c r="D20" s="15" t="str">
        <f t="shared" si="1"/>
        <v>3.36 (vaststellen geluidproductieplafond: bepalen gezamenlijk geluid)</v>
      </c>
      <c r="E20" s="16" t="s">
        <v>149</v>
      </c>
      <c r="F20" s="1" t="str">
        <f t="shared" si="2"/>
        <v>H1_Wijziging_Bkl3.36</v>
      </c>
      <c r="G20" s="1" t="s">
        <v>126</v>
      </c>
      <c r="H20" s="1" t="s">
        <v>126</v>
      </c>
    </row>
    <row r="21" spans="3:8" x14ac:dyDescent="0.15">
      <c r="C21" s="15" t="str">
        <f t="shared" si="0"/>
        <v>3.37</v>
      </c>
      <c r="D21" s="15" t="str">
        <f t="shared" si="1"/>
        <v>3.37 (vaststellen geluidproductieplafond: geluid van defensieactiviteiten)</v>
      </c>
      <c r="E21" s="16" t="s">
        <v>150</v>
      </c>
      <c r="F21" s="1" t="str">
        <f t="shared" si="2"/>
        <v>H1_Wijziging_Bkl3.37</v>
      </c>
      <c r="G21" s="1" t="s">
        <v>126</v>
      </c>
      <c r="H21" s="1" t="s">
        <v>126</v>
      </c>
    </row>
    <row r="22" spans="3:8" x14ac:dyDescent="0.15">
      <c r="C22" s="15" t="str">
        <f t="shared" si="0"/>
        <v>3.38</v>
      </c>
      <c r="D22" s="15" t="str">
        <f t="shared" si="1"/>
        <v>3.38 (vaststellen geluidproductieplafonds: herstel van onjuistheden)</v>
      </c>
      <c r="E22" s="16" t="s">
        <v>151</v>
      </c>
      <c r="F22" s="1" t="str">
        <f t="shared" si="2"/>
        <v>H1_Wijziging_Bkl3.38</v>
      </c>
      <c r="G22" s="1" t="s">
        <v>126</v>
      </c>
      <c r="H22" s="1" t="s">
        <v>126</v>
      </c>
    </row>
    <row r="23" spans="3:8" x14ac:dyDescent="0.15">
      <c r="C23" s="15" t="str">
        <f t="shared" si="0"/>
        <v>3.39</v>
      </c>
      <c r="D23" s="15" t="str">
        <f t="shared" si="1"/>
        <v>3.39 (vaststellen geluidproductieplafonds: geen omgevingstoets)</v>
      </c>
      <c r="E23" s="16" t="s">
        <v>152</v>
      </c>
      <c r="F23" s="1" t="str">
        <f t="shared" si="2"/>
        <v>H1_Wijziging_Bkl3.39</v>
      </c>
      <c r="G23" s="1" t="s">
        <v>126</v>
      </c>
      <c r="H23" s="1" t="s">
        <v>126</v>
      </c>
    </row>
    <row r="24" spans="3:8" x14ac:dyDescent="0.15">
      <c r="C24" s="15" t="str">
        <f t="shared" si="0"/>
        <v>3.40</v>
      </c>
      <c r="D24" s="15" t="str">
        <f t="shared" si="1"/>
        <v>3.40 (vaststellen geluidproductieplafonds: overdracht van wegen en spoorwegen)</v>
      </c>
      <c r="E24" s="16" t="s">
        <v>153</v>
      </c>
      <c r="F24" s="1" t="str">
        <f t="shared" si="2"/>
        <v>H1_Wijziging_Bkl3.40</v>
      </c>
      <c r="G24" s="1" t="s">
        <v>126</v>
      </c>
      <c r="H24" s="1" t="s">
        <v>126</v>
      </c>
    </row>
    <row r="25" spans="3:8" x14ac:dyDescent="0.15">
      <c r="C25" s="15" t="str">
        <f t="shared" si="0"/>
        <v>3.41</v>
      </c>
      <c r="D25" s="15" t="str">
        <f t="shared" si="1"/>
        <v>3.41 (aard van geluidproductieplafonds als omgevingswaarde)</v>
      </c>
      <c r="E25" s="16" t="s">
        <v>154</v>
      </c>
      <c r="F25" s="1" t="str">
        <f t="shared" si="2"/>
        <v>H1_Wijziging_Bkl3.41</v>
      </c>
      <c r="G25" s="1" t="s">
        <v>126</v>
      </c>
      <c r="H25" s="1" t="s">
        <v>126</v>
      </c>
    </row>
    <row r="26" spans="3:8" x14ac:dyDescent="0.15">
      <c r="C26" s="15" t="str">
        <f t="shared" si="0"/>
        <v>3.42</v>
      </c>
      <c r="D26" s="15" t="str">
        <f t="shared" si="1"/>
        <v>3.42 (maatregelen of programma bij (dreigende) overschrijding)</v>
      </c>
      <c r="E26" s="16" t="s">
        <v>155</v>
      </c>
      <c r="F26" s="1" t="str">
        <f t="shared" si="2"/>
        <v>H1_Wijziging_Bkl3.42</v>
      </c>
      <c r="G26" s="1" t="s">
        <v>126</v>
      </c>
      <c r="H26" s="1" t="s">
        <v>126</v>
      </c>
    </row>
    <row r="27" spans="3:8" x14ac:dyDescent="0.15">
      <c r="C27" s="15" t="str">
        <f t="shared" si="0"/>
        <v>3.43</v>
      </c>
      <c r="D27" s="15" t="str">
        <f t="shared" si="1"/>
        <v>3.43 (afwijkend tijdstip en afwijkende termijn waarbinnen aan het geluidproductieplafond wordt voldaan)</v>
      </c>
      <c r="E27" s="16" t="s">
        <v>156</v>
      </c>
      <c r="F27" s="1" t="str">
        <f t="shared" si="2"/>
        <v>H1_Wijziging_Bkl3.43</v>
      </c>
      <c r="G27" s="1" t="s">
        <v>126</v>
      </c>
      <c r="H27" s="1" t="s">
        <v>126</v>
      </c>
    </row>
    <row r="28" spans="3:8" x14ac:dyDescent="0.15">
      <c r="C28" s="15" t="str">
        <f t="shared" si="0"/>
        <v>3.44</v>
      </c>
      <c r="D28" s="15" t="str">
        <f t="shared" si="1"/>
        <v>3.44 (toepassingsbereik)</v>
      </c>
      <c r="E28" s="16" t="s">
        <v>157</v>
      </c>
      <c r="F28" s="1" t="str">
        <f t="shared" si="2"/>
        <v>H1_Wijziging_Bkl3.44</v>
      </c>
      <c r="G28" s="1" t="s">
        <v>126</v>
      </c>
      <c r="H28" s="1" t="s">
        <v>126</v>
      </c>
    </row>
    <row r="29" spans="3:8" x14ac:dyDescent="0.15">
      <c r="C29" s="15" t="str">
        <f t="shared" si="0"/>
        <v>3.45</v>
      </c>
      <c r="D29" s="15" t="str">
        <f t="shared" si="1"/>
        <v>3.45 (begripsbepalingen)</v>
      </c>
      <c r="E29" s="16" t="s">
        <v>158</v>
      </c>
      <c r="F29" s="1" t="str">
        <f t="shared" si="2"/>
        <v>H1_Wijziging_Bkl3.45</v>
      </c>
      <c r="G29" s="1" t="s">
        <v>126</v>
      </c>
      <c r="H29" s="1" t="s">
        <v>126</v>
      </c>
    </row>
    <row r="30" spans="3:8" x14ac:dyDescent="0.15">
      <c r="C30" s="15" t="str">
        <f t="shared" si="0"/>
        <v>3.46</v>
      </c>
      <c r="D30" s="15" t="str">
        <f t="shared" si="1"/>
        <v>3.46 (bepalen financiële doelmatigheid)</v>
      </c>
      <c r="E30" s="16" t="s">
        <v>159</v>
      </c>
      <c r="F30" s="1" t="str">
        <f t="shared" si="2"/>
        <v>H1_Wijziging_Bkl3.46</v>
      </c>
      <c r="G30" s="1" t="s">
        <v>126</v>
      </c>
      <c r="H30" s="1" t="s">
        <v>126</v>
      </c>
    </row>
    <row r="31" spans="3:8" x14ac:dyDescent="0.15">
      <c r="C31" s="15" t="str">
        <f t="shared" si="0"/>
        <v>3.47</v>
      </c>
      <c r="D31" s="15" t="str">
        <f t="shared" si="1"/>
        <v>3.47 (bepalen reductiepunten voor een geluidgevoelig cluster)</v>
      </c>
      <c r="E31" s="16" t="s">
        <v>160</v>
      </c>
      <c r="F31" s="1" t="str">
        <f t="shared" si="2"/>
        <v>H1_Wijziging_Bkl3.47</v>
      </c>
      <c r="G31" s="1" t="s">
        <v>126</v>
      </c>
      <c r="H31" s="1" t="s">
        <v>126</v>
      </c>
    </row>
    <row r="32" spans="3:8" x14ac:dyDescent="0.15">
      <c r="C32" s="15" t="str">
        <f t="shared" si="0"/>
        <v>3.48</v>
      </c>
      <c r="D32" s="15" t="str">
        <f t="shared" si="1"/>
        <v>3.48 (besluit over geluidwerende maatregelen)</v>
      </c>
      <c r="E32" s="16" t="s">
        <v>161</v>
      </c>
      <c r="F32" s="1" t="str">
        <f t="shared" si="2"/>
        <v>H1_Wijziging_Bkl3.48</v>
      </c>
      <c r="G32" s="1" t="s">
        <v>126</v>
      </c>
      <c r="H32" s="1" t="s">
        <v>126</v>
      </c>
    </row>
    <row r="33" spans="3:8" x14ac:dyDescent="0.15">
      <c r="C33" s="15" t="str">
        <f t="shared" si="0"/>
        <v>3.49</v>
      </c>
      <c r="D33" s="15" t="str">
        <f t="shared" si="1"/>
        <v>3.49 (intrekken besluit tot het vaststellen van geluidwerende maatregelen)</v>
      </c>
      <c r="E33" s="16" t="s">
        <v>162</v>
      </c>
      <c r="F33" s="1" t="str">
        <f t="shared" si="2"/>
        <v>H1_Wijziging_Bkl3.49</v>
      </c>
      <c r="G33" s="1" t="s">
        <v>126</v>
      </c>
      <c r="H33" s="1" t="s">
        <v>126</v>
      </c>
    </row>
    <row r="34" spans="3:8" x14ac:dyDescent="0.15">
      <c r="C34" s="15" t="str">
        <f t="shared" si="0"/>
        <v>3.50</v>
      </c>
      <c r="D34" s="15" t="str">
        <f t="shared" si="1"/>
        <v>3.50 (waarde van de basisgeluidemissie)</v>
      </c>
      <c r="E34" s="16" t="s">
        <v>163</v>
      </c>
      <c r="F34" s="1" t="str">
        <f t="shared" si="2"/>
        <v>H1_Wijziging_Bkl3.50</v>
      </c>
      <c r="G34" s="1" t="s">
        <v>126</v>
      </c>
      <c r="H34" s="1" t="s">
        <v>126</v>
      </c>
    </row>
    <row r="35" spans="3:8" x14ac:dyDescent="0.15">
      <c r="C35" s="15" t="str">
        <f t="shared" si="0"/>
        <v>3.51</v>
      </c>
      <c r="D35" s="15" t="str">
        <f t="shared" si="1"/>
        <v>3.51 (afweging maatregelen naar aanleiding van resultaat monitoring)</v>
      </c>
      <c r="E35" s="16" t="s">
        <v>164</v>
      </c>
      <c r="F35" s="1" t="str">
        <f t="shared" si="2"/>
        <v>H1_Wijziging_Bkl3.51</v>
      </c>
      <c r="G35" s="1" t="s">
        <v>126</v>
      </c>
      <c r="H35" s="1" t="s">
        <v>126</v>
      </c>
    </row>
    <row r="36" spans="3:8" x14ac:dyDescent="0.15">
      <c r="C36" s="15" t="str">
        <f t="shared" si="0"/>
        <v>4.23</v>
      </c>
      <c r="D36" s="15" t="str">
        <f t="shared" si="1"/>
        <v>4.23 (actieplan geluid gemeente)</v>
      </c>
      <c r="E36" s="1" t="s">
        <v>231</v>
      </c>
      <c r="F36" s="1" t="str">
        <f t="shared" si="2"/>
        <v>H1_Wijziging_Bkl4.23</v>
      </c>
      <c r="G36" s="1" t="s">
        <v>126</v>
      </c>
      <c r="H36" s="1" t="s">
        <v>126</v>
      </c>
    </row>
    <row r="37" spans="3:8" x14ac:dyDescent="0.15">
      <c r="C37" s="15" t="str">
        <f t="shared" si="0"/>
        <v>4.24</v>
      </c>
      <c r="D37" s="15" t="str">
        <f t="shared" si="1"/>
        <v>4.24 (actieplan geluid provincie)</v>
      </c>
      <c r="E37" s="16" t="s">
        <v>230</v>
      </c>
      <c r="F37" s="1" t="str">
        <f t="shared" si="2"/>
        <v>H1_Wijziging_Bkl4.24</v>
      </c>
      <c r="G37" s="1" t="s">
        <v>126</v>
      </c>
      <c r="H37" s="1" t="s">
        <v>126</v>
      </c>
    </row>
    <row r="38" spans="3:8" x14ac:dyDescent="0.15">
      <c r="C38" s="15" t="str">
        <f t="shared" si="0"/>
        <v>4.25</v>
      </c>
      <c r="D38" s="15" t="str">
        <f t="shared" si="1"/>
        <v>4.25 (actieplan geluid Rijk)</v>
      </c>
      <c r="E38" s="16" t="s">
        <v>233</v>
      </c>
      <c r="F38" s="1" t="str">
        <f t="shared" si="2"/>
        <v>H1_Wijziging_Bkl4.25</v>
      </c>
      <c r="G38" s="1" t="s">
        <v>126</v>
      </c>
      <c r="H38" s="1" t="s">
        <v>126</v>
      </c>
    </row>
    <row r="39" spans="3:8" x14ac:dyDescent="0.15">
      <c r="C39" s="15" t="str">
        <f t="shared" si="0"/>
        <v>5.55</v>
      </c>
      <c r="D39" s="15" t="str">
        <f t="shared" si="1"/>
        <v>5.55 (toepassingsbereik)</v>
      </c>
      <c r="E39" s="16" t="s">
        <v>234</v>
      </c>
      <c r="F39" s="1" t="str">
        <f t="shared" si="2"/>
        <v>H1_Wijziging_Bkl5.55</v>
      </c>
      <c r="G39" s="1" t="s">
        <v>126</v>
      </c>
      <c r="H39" s="1" t="s">
        <v>126</v>
      </c>
    </row>
    <row r="40" spans="3:8" x14ac:dyDescent="0.15">
      <c r="C40" s="15" t="str">
        <f t="shared" si="0"/>
        <v>5.56</v>
      </c>
      <c r="D40" s="15" t="str">
        <f t="shared" si="1"/>
        <v>5.56 (geluidgevoelige gebouwen)</v>
      </c>
      <c r="E40" s="16" t="s">
        <v>235</v>
      </c>
      <c r="F40" s="1" t="str">
        <f t="shared" si="2"/>
        <v>H1_Wijziging_Bkl5.56</v>
      </c>
    </row>
    <row r="41" spans="3:8" x14ac:dyDescent="0.15">
      <c r="C41" s="15" t="str">
        <f t="shared" si="0"/>
        <v>5.57</v>
      </c>
      <c r="D41" s="15" t="str">
        <f t="shared" si="1"/>
        <v>5.57 (geluidgevoelige ruimten)</v>
      </c>
      <c r="E41" s="16" t="s">
        <v>236</v>
      </c>
      <c r="F41" s="1" t="str">
        <f t="shared" si="2"/>
        <v>H1_Wijziging_Bkl5.57</v>
      </c>
      <c r="G41" s="1" t="s">
        <v>126</v>
      </c>
      <c r="H41" s="1" t="s">
        <v>126</v>
      </c>
    </row>
    <row r="42" spans="3:8" x14ac:dyDescent="0.15">
      <c r="C42" s="15" t="str">
        <f t="shared" si="0"/>
        <v>5.60</v>
      </c>
      <c r="D42" s="15" t="str">
        <f t="shared" si="1"/>
        <v>5.60 (waar waarden gelden)</v>
      </c>
      <c r="E42" s="16" t="s">
        <v>237</v>
      </c>
      <c r="F42" s="1" t="str">
        <f t="shared" si="2"/>
        <v>H1_Wijziging_Bkl5.60</v>
      </c>
      <c r="G42" s="1" t="s">
        <v>126</v>
      </c>
      <c r="H42" s="1" t="s">
        <v>126</v>
      </c>
    </row>
    <row r="43" spans="3:8" x14ac:dyDescent="0.15">
      <c r="C43" s="15" t="str">
        <f t="shared" si="0"/>
        <v>5.63</v>
      </c>
      <c r="D43" s="15" t="str">
        <f t="shared" si="1"/>
        <v>5.63 (toepassingsbereik)</v>
      </c>
      <c r="E43" s="16" t="s">
        <v>238</v>
      </c>
      <c r="F43" s="1" t="str">
        <f t="shared" si="2"/>
        <v>H1_Wijziging_Bkl5.63</v>
      </c>
      <c r="G43" s="1" t="s">
        <v>126</v>
      </c>
      <c r="H43" s="1" t="s">
        <v>126</v>
      </c>
    </row>
    <row r="44" spans="3:8" x14ac:dyDescent="0.15">
      <c r="C44" s="15" t="str">
        <f t="shared" si="0"/>
        <v>5.66</v>
      </c>
      <c r="D44" s="15" t="str">
        <f t="shared" si="1"/>
        <v>5.66 (flexibiliteit – afwijken van standaardwaarden tot grenswaarden)</v>
      </c>
      <c r="E44" s="16" t="s">
        <v>239</v>
      </c>
      <c r="F44" s="1" t="str">
        <f t="shared" si="2"/>
        <v>H1_Wijziging_Bkl5.66</v>
      </c>
      <c r="G44" s="1" t="s">
        <v>126</v>
      </c>
      <c r="H44" s="1" t="s">
        <v>126</v>
      </c>
    </row>
    <row r="45" spans="3:8" x14ac:dyDescent="0.15">
      <c r="C45" s="15" t="str">
        <f t="shared" si="0"/>
        <v>5.78a</v>
      </c>
      <c r="D45" s="15" t="str">
        <f t="shared" si="1"/>
        <v>5.78a (toepassingsbereik)</v>
      </c>
      <c r="E45" s="16" t="s">
        <v>165</v>
      </c>
      <c r="F45" s="1" t="str">
        <f t="shared" si="2"/>
        <v>H1_Wijziging_Bkl5.78a</v>
      </c>
      <c r="G45" s="1" t="s">
        <v>126</v>
      </c>
      <c r="H45" s="1" t="s">
        <v>126</v>
      </c>
    </row>
    <row r="46" spans="3:8" x14ac:dyDescent="0.15">
      <c r="C46" s="15" t="str">
        <f t="shared" si="0"/>
        <v>5.78b</v>
      </c>
      <c r="D46" s="15" t="str">
        <f t="shared" si="1"/>
        <v>5.78b (de waarde van het geluid)</v>
      </c>
      <c r="E46" s="16" t="s">
        <v>166</v>
      </c>
      <c r="F46" s="1" t="str">
        <f t="shared" si="2"/>
        <v>H1_Wijziging_Bkl5.78b</v>
      </c>
      <c r="G46" s="1" t="s">
        <v>126</v>
      </c>
      <c r="H46" s="1" t="s">
        <v>126</v>
      </c>
    </row>
    <row r="47" spans="3:8" x14ac:dyDescent="0.15">
      <c r="C47" s="15" t="str">
        <f t="shared" si="0"/>
        <v>5.78c</v>
      </c>
      <c r="D47" s="15" t="str">
        <f t="shared" si="1"/>
        <v>5.78c (aanwijzing activiteiten die in aanzienlijke mate geluid kunnen veroorzaken)</v>
      </c>
      <c r="E47" s="16" t="s">
        <v>167</v>
      </c>
      <c r="F47" s="1" t="str">
        <f t="shared" si="2"/>
        <v>H1_Wijziging_Bkl5.78c</v>
      </c>
      <c r="G47" s="1" t="s">
        <v>126</v>
      </c>
      <c r="H47" s="1" t="s">
        <v>126</v>
      </c>
    </row>
    <row r="48" spans="3:8" x14ac:dyDescent="0.15">
      <c r="C48" s="15" t="str">
        <f t="shared" si="0"/>
        <v>5.78d</v>
      </c>
      <c r="D48" s="15" t="str">
        <f t="shared" si="1"/>
        <v>5.78d (toepassingsbereik)</v>
      </c>
      <c r="E48" s="16" t="s">
        <v>168</v>
      </c>
      <c r="F48" s="1" t="str">
        <f t="shared" si="2"/>
        <v>H1_Wijziging_Bkl5.78d</v>
      </c>
      <c r="G48" s="1" t="s">
        <v>126</v>
      </c>
      <c r="H48" s="1" t="s">
        <v>126</v>
      </c>
    </row>
    <row r="49" spans="3:8" x14ac:dyDescent="0.15">
      <c r="C49" s="15" t="str">
        <f t="shared" si="0"/>
        <v>5.78e</v>
      </c>
      <c r="D49" s="15" t="str">
        <f t="shared" si="1"/>
        <v>5.78e (vaststellen geluidproductieplafond industrieterrein)</v>
      </c>
      <c r="E49" s="16" t="s">
        <v>169</v>
      </c>
      <c r="F49" s="1" t="str">
        <f t="shared" si="2"/>
        <v>H1_Wijziging_Bkl5.78e</v>
      </c>
      <c r="G49" s="1" t="s">
        <v>126</v>
      </c>
      <c r="H49" s="1" t="s">
        <v>126</v>
      </c>
    </row>
    <row r="50" spans="3:8" x14ac:dyDescent="0.15">
      <c r="C50" s="15" t="str">
        <f t="shared" si="0"/>
        <v>5.78f</v>
      </c>
      <c r="D50" s="15" t="str">
        <f t="shared" si="1"/>
        <v>5.78f (meerdere activiteiten beschouwen als één activiteit)</v>
      </c>
      <c r="E50" s="16" t="s">
        <v>170</v>
      </c>
      <c r="F50" s="1" t="str">
        <f t="shared" si="2"/>
        <v>H1_Wijziging_Bkl5.78f</v>
      </c>
      <c r="G50" s="1" t="s">
        <v>126</v>
      </c>
      <c r="H50" s="1" t="s">
        <v>126</v>
      </c>
    </row>
    <row r="51" spans="3:8" x14ac:dyDescent="0.15">
      <c r="C51" s="15" t="str">
        <f t="shared" si="0"/>
        <v>5.78g</v>
      </c>
      <c r="D51" s="15" t="str">
        <f t="shared" si="1"/>
        <v>5.78g (regels voor activiteiten - voldoen aan geluidproductieplafonds)</v>
      </c>
      <c r="E51" s="16" t="s">
        <v>171</v>
      </c>
      <c r="F51" s="1" t="str">
        <f t="shared" si="2"/>
        <v>H1_Wijziging_Bkl5.78g</v>
      </c>
      <c r="G51" s="1" t="s">
        <v>126</v>
      </c>
      <c r="H51" s="1" t="s">
        <v>126</v>
      </c>
    </row>
    <row r="52" spans="3:8" x14ac:dyDescent="0.15">
      <c r="C52" s="15" t="str">
        <f t="shared" si="0"/>
        <v>5.78h</v>
      </c>
      <c r="D52" s="15" t="str">
        <f t="shared" si="1"/>
        <v>5.78h (standaardwaarden voor activiteiten op een industrieterrein met geluidproductieplafonds)</v>
      </c>
      <c r="E52" s="16" t="s">
        <v>172</v>
      </c>
      <c r="F52" s="1" t="str">
        <f t="shared" si="2"/>
        <v>H1_Wijziging_Bkl5.78h</v>
      </c>
      <c r="G52" s="1" t="s">
        <v>126</v>
      </c>
      <c r="H52" s="1" t="s">
        <v>126</v>
      </c>
    </row>
    <row r="53" spans="3:8" x14ac:dyDescent="0.15">
      <c r="C53" s="15" t="str">
        <f t="shared" si="0"/>
        <v>5.78i</v>
      </c>
      <c r="D53" s="15" t="str">
        <f t="shared" si="1"/>
        <v>5.78i (flexibiliteit - afwijken van standaardwaarden)</v>
      </c>
      <c r="E53" s="16" t="s">
        <v>173</v>
      </c>
      <c r="F53" s="1" t="str">
        <f t="shared" si="2"/>
        <v>H1_Wijziging_Bkl5.78i</v>
      </c>
      <c r="G53" s="1" t="s">
        <v>126</v>
      </c>
      <c r="H53" s="1" t="s">
        <v>126</v>
      </c>
    </row>
    <row r="54" spans="3:8" x14ac:dyDescent="0.15">
      <c r="C54" s="15" t="str">
        <f t="shared" si="0"/>
        <v>5.78j</v>
      </c>
      <c r="D54" s="15" t="str">
        <f t="shared" si="1"/>
        <v>5.78j (flexibiliteit - andere regels dan waarden)</v>
      </c>
      <c r="E54" s="16" t="s">
        <v>174</v>
      </c>
      <c r="F54" s="1" t="str">
        <f t="shared" si="2"/>
        <v>H1_Wijziging_Bkl5.78j</v>
      </c>
      <c r="G54" s="1" t="s">
        <v>126</v>
      </c>
      <c r="H54" s="1" t="s">
        <v>126</v>
      </c>
    </row>
    <row r="55" spans="3:8" x14ac:dyDescent="0.15">
      <c r="C55" s="15" t="str">
        <f t="shared" si="0"/>
        <v>5.78k</v>
      </c>
      <c r="D55" s="15" t="str">
        <f t="shared" si="1"/>
        <v>5.78k (geluidregels voor niet-geluidrelevante activiteiten op een industrieterrein met geluidproductieplafonds)</v>
      </c>
      <c r="E55" s="16" t="s">
        <v>175</v>
      </c>
      <c r="F55" s="1" t="str">
        <f t="shared" si="2"/>
        <v>H1_Wijziging_Bkl5.78k</v>
      </c>
      <c r="G55" s="1" t="s">
        <v>126</v>
      </c>
      <c r="H55" s="1" t="s">
        <v>126</v>
      </c>
    </row>
    <row r="56" spans="3:8" x14ac:dyDescent="0.15">
      <c r="C56" s="15" t="str">
        <f t="shared" si="0"/>
        <v>5.78l</v>
      </c>
      <c r="D56" s="15" t="str">
        <f t="shared" si="1"/>
        <v>5.78l (geluidregels voor activiteiten die in aanzienlijke mate geluid kunnen veroorzaken)</v>
      </c>
      <c r="E56" s="16" t="s">
        <v>176</v>
      </c>
      <c r="F56" s="1" t="str">
        <f t="shared" si="2"/>
        <v>H1_Wijziging_Bkl5.78l</v>
      </c>
      <c r="G56" s="1" t="s">
        <v>126</v>
      </c>
      <c r="H56" s="1" t="s">
        <v>126</v>
      </c>
    </row>
    <row r="57" spans="3:8" x14ac:dyDescent="0.15">
      <c r="C57" s="15" t="str">
        <f t="shared" si="0"/>
        <v>5.78m</v>
      </c>
      <c r="D57" s="15" t="str">
        <f t="shared" si="1"/>
        <v>5.78m (uitzonderen geluid)</v>
      </c>
      <c r="E57" s="16" t="s">
        <v>177</v>
      </c>
      <c r="F57" s="1" t="str">
        <f t="shared" si="2"/>
        <v>H1_Wijziging_Bkl5.78m</v>
      </c>
      <c r="G57" s="1" t="s">
        <v>126</v>
      </c>
      <c r="H57" s="1" t="s">
        <v>126</v>
      </c>
    </row>
    <row r="58" spans="3:8" x14ac:dyDescent="0.15">
      <c r="C58" s="15" t="str">
        <f t="shared" si="0"/>
        <v>5.78n</v>
      </c>
      <c r="D58" s="15" t="str">
        <f t="shared" si="1"/>
        <v>5.78n (toepassingsbereik)</v>
      </c>
      <c r="E58" s="16" t="s">
        <v>178</v>
      </c>
      <c r="F58" s="1" t="str">
        <f t="shared" si="2"/>
        <v>H1_Wijziging_Bkl5.78n</v>
      </c>
      <c r="G58" s="1" t="s">
        <v>126</v>
      </c>
      <c r="H58" s="1" t="s">
        <v>126</v>
      </c>
    </row>
    <row r="59" spans="3:8" x14ac:dyDescent="0.15">
      <c r="C59" s="15" t="str">
        <f t="shared" si="0"/>
        <v>5.78o</v>
      </c>
      <c r="D59" s="15" t="str">
        <f t="shared" si="1"/>
        <v>5.78o (wijziging van een gemeenteweg, waterschapsweg of lokale spoorweg)</v>
      </c>
      <c r="E59" s="16" t="s">
        <v>179</v>
      </c>
      <c r="F59" s="1" t="str">
        <f t="shared" si="2"/>
        <v>H1_Wijziging_Bkl5.78o</v>
      </c>
      <c r="G59" s="1" t="s">
        <v>126</v>
      </c>
      <c r="H59" s="1" t="s">
        <v>126</v>
      </c>
    </row>
    <row r="60" spans="3:8" x14ac:dyDescent="0.15">
      <c r="C60" s="15" t="str">
        <f t="shared" si="0"/>
        <v>5.78o1</v>
      </c>
      <c r="D60" s="15" t="str">
        <f t="shared" si="1"/>
        <v>5.78o1 (wijziging van het gebruik van een lokale spoorweg)</v>
      </c>
      <c r="E60" s="16" t="s">
        <v>180</v>
      </c>
      <c r="F60" s="1" t="str">
        <f t="shared" si="2"/>
        <v>H1_Wijziging_Bkl5.78o1</v>
      </c>
      <c r="G60" s="1" t="s">
        <v>126</v>
      </c>
      <c r="H60" s="1" t="s">
        <v>126</v>
      </c>
    </row>
    <row r="61" spans="3:8" x14ac:dyDescent="0.15">
      <c r="C61" s="15" t="str">
        <f t="shared" si="0"/>
        <v>5.78p</v>
      </c>
      <c r="D61" s="15" t="str">
        <f t="shared" si="1"/>
        <v>5.78p (aanleg of wijziging van een gemeenteweg, waterschapsweg of lokale spoorweg of wijziging van het gebruik van een lokale spoorweg)</v>
      </c>
      <c r="E61" s="16" t="s">
        <v>181</v>
      </c>
      <c r="F61" s="1" t="str">
        <f t="shared" si="2"/>
        <v>H1_Wijziging_Bkl5.78p</v>
      </c>
      <c r="G61" s="1" t="s">
        <v>126</v>
      </c>
      <c r="H61" s="1" t="s">
        <v>126</v>
      </c>
    </row>
    <row r="62" spans="3:8" x14ac:dyDescent="0.15">
      <c r="C62" s="15" t="str">
        <f t="shared" si="0"/>
        <v>5.78q</v>
      </c>
      <c r="D62" s="15" t="str">
        <f t="shared" si="1"/>
        <v>5.78q (overschrijding standaardwaarde)</v>
      </c>
      <c r="E62" s="16" t="s">
        <v>182</v>
      </c>
      <c r="F62" s="1" t="str">
        <f t="shared" si="2"/>
        <v>H1_Wijziging_Bkl5.78q</v>
      </c>
      <c r="G62" s="1" t="s">
        <v>126</v>
      </c>
      <c r="H62" s="1" t="s">
        <v>126</v>
      </c>
    </row>
    <row r="63" spans="3:8" x14ac:dyDescent="0.15">
      <c r="C63" s="15" t="str">
        <f t="shared" si="0"/>
        <v>5.78r</v>
      </c>
      <c r="D63" s="15" t="str">
        <f t="shared" si="1"/>
        <v>5.78r (overschrijding grenswaarden vanwege zwaarwegende belangen)</v>
      </c>
      <c r="E63" s="16" t="s">
        <v>183</v>
      </c>
      <c r="F63" s="1" t="str">
        <f t="shared" si="2"/>
        <v>H1_Wijziging_Bkl5.78r</v>
      </c>
      <c r="G63" s="1" t="s">
        <v>126</v>
      </c>
      <c r="H63" s="1" t="s">
        <v>126</v>
      </c>
    </row>
    <row r="64" spans="3:8" x14ac:dyDescent="0.15">
      <c r="C64" s="15" t="str">
        <f t="shared" si="0"/>
        <v>5.78s</v>
      </c>
      <c r="D64" s="15" t="str">
        <f t="shared" si="1"/>
        <v>5.78s (toepassingsbereik)</v>
      </c>
      <c r="E64" s="16" t="s">
        <v>184</v>
      </c>
      <c r="F64" s="1" t="str">
        <f t="shared" si="2"/>
        <v>H1_Wijziging_Bkl5.78s</v>
      </c>
      <c r="G64" s="1" t="s">
        <v>126</v>
      </c>
      <c r="H64" s="1" t="s">
        <v>126</v>
      </c>
    </row>
    <row r="65" spans="3:8" x14ac:dyDescent="0.15">
      <c r="C65" s="15" t="str">
        <f t="shared" si="0"/>
        <v>5.78t</v>
      </c>
      <c r="D65" s="15" t="str">
        <f t="shared" si="1"/>
        <v>5.78t (geluidluwe gevel)</v>
      </c>
      <c r="E65" s="16" t="s">
        <v>185</v>
      </c>
      <c r="F65" s="1" t="str">
        <f t="shared" si="2"/>
        <v>H1_Wijziging_Bkl5.78t</v>
      </c>
      <c r="G65" s="1" t="s">
        <v>126</v>
      </c>
      <c r="H65" s="1" t="s">
        <v>126</v>
      </c>
    </row>
    <row r="66" spans="3:8" x14ac:dyDescent="0.15">
      <c r="C66" s="15" t="str">
        <f t="shared" si="0"/>
        <v>5.78u</v>
      </c>
      <c r="D66" s="15" t="str">
        <f t="shared" si="1"/>
        <v>5.78u (toelaten van een geluidgevoelig gebouw)</v>
      </c>
      <c r="E66" s="16" t="s">
        <v>186</v>
      </c>
      <c r="F66" s="1" t="str">
        <f t="shared" si="2"/>
        <v>H1_Wijziging_Bkl5.78u</v>
      </c>
      <c r="G66" s="1" t="s">
        <v>126</v>
      </c>
      <c r="H66" s="1" t="s">
        <v>126</v>
      </c>
    </row>
    <row r="67" spans="3:8" x14ac:dyDescent="0.15">
      <c r="C67" s="15" t="str">
        <f t="shared" si="0"/>
        <v>5.78v</v>
      </c>
      <c r="D67" s="15" t="str">
        <f t="shared" si="1"/>
        <v>5.78v (overschrijding standaardwaarde)</v>
      </c>
      <c r="E67" s="16" t="s">
        <v>187</v>
      </c>
      <c r="F67" s="1" t="str">
        <f t="shared" si="2"/>
        <v>H1_Wijziging_Bkl5.78v</v>
      </c>
      <c r="G67" s="1" t="s">
        <v>126</v>
      </c>
      <c r="H67" s="1" t="s">
        <v>126</v>
      </c>
    </row>
    <row r="68" spans="3:8" x14ac:dyDescent="0.15">
      <c r="C68" s="15" t="str">
        <f t="shared" ref="C68:C119" si="3">LEFT(D68,SEARCH(" ",D68)-1)</f>
        <v>5.78w</v>
      </c>
      <c r="D68" s="15" t="str">
        <f t="shared" ref="D68:D119" si="4">SUBSTITUTE(E68,"Artikel ","")</f>
        <v>5.78w (overschrijding grenswaarde in geval van vervangende nieuwbouw)</v>
      </c>
      <c r="E68" s="16" t="s">
        <v>188</v>
      </c>
      <c r="F68" s="1" t="str">
        <f t="shared" ref="F68:F98" si="5">$B$2&amp;C68</f>
        <v>H1_Wijziging_Bkl5.78w</v>
      </c>
      <c r="G68" s="1" t="s">
        <v>126</v>
      </c>
      <c r="H68" s="1" t="s">
        <v>126</v>
      </c>
    </row>
    <row r="69" spans="3:8" x14ac:dyDescent="0.15">
      <c r="C69" s="15" t="str">
        <f t="shared" si="3"/>
        <v>5.78x</v>
      </c>
      <c r="D69" s="15" t="str">
        <f t="shared" si="4"/>
        <v>5.78x (overschrijding grenswaarde in geval van functiewijziging)</v>
      </c>
      <c r="E69" s="16" t="s">
        <v>189</v>
      </c>
      <c r="F69" s="1" t="str">
        <f t="shared" si="5"/>
        <v>H1_Wijziging_Bkl5.78x</v>
      </c>
      <c r="G69" s="1" t="s">
        <v>126</v>
      </c>
      <c r="H69" s="1" t="s">
        <v>126</v>
      </c>
    </row>
    <row r="70" spans="3:8" x14ac:dyDescent="0.15">
      <c r="C70" s="15" t="str">
        <f t="shared" si="3"/>
        <v>5.78y</v>
      </c>
      <c r="D70" s="15" t="str">
        <f t="shared" si="4"/>
        <v>5.78y (overschrijding grenswaarde in geval van zeehavengebonden activiteiten)</v>
      </c>
      <c r="E70" s="16" t="s">
        <v>190</v>
      </c>
      <c r="F70" s="1" t="str">
        <f t="shared" si="5"/>
        <v>H1_Wijziging_Bkl5.78y</v>
      </c>
      <c r="G70" s="1" t="s">
        <v>126</v>
      </c>
      <c r="H70" s="1" t="s">
        <v>126</v>
      </c>
    </row>
    <row r="71" spans="3:8" x14ac:dyDescent="0.15">
      <c r="C71" s="15" t="str">
        <f t="shared" si="3"/>
        <v>5.78z</v>
      </c>
      <c r="D71" s="15" t="str">
        <f t="shared" si="4"/>
        <v>5.78z (overschrijding grenswaarde in geval van bouwkundige maatregelen; niet-geluidgevoelige gevel)</v>
      </c>
      <c r="E71" s="16" t="s">
        <v>191</v>
      </c>
      <c r="F71" s="1" t="str">
        <f t="shared" si="5"/>
        <v>H1_Wijziging_Bkl5.78z</v>
      </c>
      <c r="G71" s="1" t="s">
        <v>126</v>
      </c>
      <c r="H71" s="1" t="s">
        <v>126</v>
      </c>
    </row>
    <row r="72" spans="3:8" x14ac:dyDescent="0.15">
      <c r="C72" s="15" t="str">
        <f t="shared" si="3"/>
        <v>5.78z1</v>
      </c>
      <c r="D72" s="15" t="str">
        <f t="shared" si="4"/>
        <v>5.78z1 (overschrijding grenswaarde – maatregelen)</v>
      </c>
      <c r="E72" s="16" t="s">
        <v>192</v>
      </c>
      <c r="F72" s="1" t="str">
        <f t="shared" si="5"/>
        <v>H1_Wijziging_Bkl5.78z1</v>
      </c>
      <c r="G72" s="1" t="s">
        <v>126</v>
      </c>
      <c r="H72" s="1" t="s">
        <v>126</v>
      </c>
    </row>
    <row r="73" spans="3:8" x14ac:dyDescent="0.15">
      <c r="C73" s="15" t="str">
        <f t="shared" si="3"/>
        <v>5.78aa</v>
      </c>
      <c r="D73" s="15" t="str">
        <f t="shared" si="4"/>
        <v>5.78aa (overschrijding grenswaarde vanwege zwaarwegende belangen; niet-geluidgevoelige gevel)</v>
      </c>
      <c r="E73" s="16" t="s">
        <v>193</v>
      </c>
      <c r="F73" s="1" t="str">
        <f t="shared" si="5"/>
        <v>H1_Wijziging_Bkl5.78aa</v>
      </c>
      <c r="G73" s="1" t="s">
        <v>126</v>
      </c>
      <c r="H73" s="1" t="s">
        <v>126</v>
      </c>
    </row>
    <row r="74" spans="3:8" x14ac:dyDescent="0.15">
      <c r="C74" s="15" t="str">
        <f t="shared" si="3"/>
        <v>5.78ab</v>
      </c>
      <c r="D74" s="15" t="str">
        <f t="shared" si="4"/>
        <v>5.78ab (aanvaardbaarheid van het gecumuleerde geluid)</v>
      </c>
      <c r="E74" s="16" t="s">
        <v>194</v>
      </c>
      <c r="F74" s="1" t="str">
        <f t="shared" si="5"/>
        <v>H1_Wijziging_Bkl5.78ab</v>
      </c>
      <c r="G74" s="1" t="s">
        <v>126</v>
      </c>
      <c r="H74" s="1" t="s">
        <v>126</v>
      </c>
    </row>
    <row r="75" spans="3:8" x14ac:dyDescent="0.15">
      <c r="C75" s="15" t="str">
        <f t="shared" si="3"/>
        <v>5.78ac</v>
      </c>
      <c r="D75" s="15" t="str">
        <f t="shared" si="4"/>
        <v>5.78ac (nieuwe geluidgevoelige gebouwen - bepalen van het gezamenlijke geluid)</v>
      </c>
      <c r="E75" s="16" t="s">
        <v>195</v>
      </c>
      <c r="F75" s="1" t="str">
        <f t="shared" si="5"/>
        <v>H1_Wijziging_Bkl5.78ac</v>
      </c>
      <c r="G75" s="1" t="s">
        <v>126</v>
      </c>
      <c r="H75" s="1" t="s">
        <v>126</v>
      </c>
    </row>
    <row r="76" spans="3:8" x14ac:dyDescent="0.15">
      <c r="C76" s="15" t="str">
        <f t="shared" si="3"/>
        <v>5.78ad</v>
      </c>
      <c r="D76" s="15" t="str">
        <f t="shared" si="4"/>
        <v xml:space="preserve">5.78ad (akoestische effecten van wijzigingen in de omgeving) </v>
      </c>
      <c r="E76" s="16" t="s">
        <v>196</v>
      </c>
      <c r="F76" s="1" t="str">
        <f t="shared" si="5"/>
        <v>H1_Wijziging_Bkl5.78ad</v>
      </c>
      <c r="G76" s="1" t="s">
        <v>126</v>
      </c>
      <c r="H76" s="1" t="s">
        <v>126</v>
      </c>
    </row>
    <row r="77" spans="3:8" x14ac:dyDescent="0.15">
      <c r="C77" s="15" t="str">
        <f t="shared" si="3"/>
        <v>5.79</v>
      </c>
      <c r="D77" s="15" t="str">
        <f t="shared" si="4"/>
        <v>5.79 (toepassingsbereik)</v>
      </c>
      <c r="E77" s="16" t="s">
        <v>240</v>
      </c>
      <c r="F77" s="1" t="str">
        <f t="shared" si="5"/>
        <v>H1_Wijziging_Bkl5.79</v>
      </c>
      <c r="G77" s="1" t="s">
        <v>126</v>
      </c>
      <c r="H77" s="1" t="s">
        <v>126</v>
      </c>
    </row>
    <row r="78" spans="3:8" x14ac:dyDescent="0.15">
      <c r="C78" s="15" t="str">
        <f t="shared" si="3"/>
        <v>5.100</v>
      </c>
      <c r="D78" s="15" t="str">
        <f t="shared" si="4"/>
        <v>5.100 (grenswaarde exploitatie van zuiveringtechnisch werk)</v>
      </c>
      <c r="E78" s="16" t="s">
        <v>241</v>
      </c>
      <c r="F78" s="1" t="str">
        <f t="shared" si="5"/>
        <v>H1_Wijziging_Bkl5.100</v>
      </c>
      <c r="G78" s="1" t="s">
        <v>126</v>
      </c>
      <c r="H78" s="1" t="s">
        <v>126</v>
      </c>
    </row>
    <row r="79" spans="3:8" x14ac:dyDescent="0.15">
      <c r="C79" s="15" t="str">
        <f t="shared" si="3"/>
        <v>7.10a</v>
      </c>
      <c r="D79" s="15" t="str">
        <f t="shared" si="4"/>
        <v>7.10a (aanwijzing wegen en spoorwegen voor geluidproductieplafonds)</v>
      </c>
      <c r="E79" s="16" t="s">
        <v>197</v>
      </c>
      <c r="F79" s="1" t="str">
        <f t="shared" si="5"/>
        <v>H1_Wijziging_Bkl7.10a</v>
      </c>
      <c r="G79" s="1" t="s">
        <v>126</v>
      </c>
      <c r="H79" s="1" t="s">
        <v>126</v>
      </c>
    </row>
    <row r="80" spans="3:8" x14ac:dyDescent="0.15">
      <c r="C80" s="15" t="str">
        <f t="shared" si="3"/>
        <v>8.18</v>
      </c>
      <c r="D80" s="15" t="str">
        <f t="shared" si="4"/>
        <v xml:space="preserve">8.18 (beoordelingsregels milieubelastende activiteit geluidgrenswaarde geluidgevoelige ruimten bij activiteiten, anders dan specifieke activiteiten)  </v>
      </c>
      <c r="E80" s="16" t="s">
        <v>242</v>
      </c>
      <c r="F80" s="1" t="str">
        <f t="shared" si="5"/>
        <v>H1_Wijziging_Bkl8.18</v>
      </c>
      <c r="G80" s="1" t="s">
        <v>126</v>
      </c>
      <c r="H80" s="1" t="s">
        <v>126</v>
      </c>
    </row>
    <row r="81" spans="3:8" x14ac:dyDescent="0.15">
      <c r="C81" s="15" t="str">
        <f t="shared" si="3"/>
        <v>8.18a</v>
      </c>
      <c r="D81" s="15" t="str">
        <f t="shared" si="4"/>
        <v>8.18a (beoordelingsregels milieubelastende activiteit geluid – geluidproductieplafond)</v>
      </c>
      <c r="E81" s="16" t="s">
        <v>198</v>
      </c>
      <c r="F81" s="1" t="str">
        <f t="shared" si="5"/>
        <v>H1_Wijziging_Bkl8.18a</v>
      </c>
      <c r="G81" s="1" t="s">
        <v>126</v>
      </c>
      <c r="H81" s="1" t="s">
        <v>126</v>
      </c>
    </row>
    <row r="82" spans="3:8" x14ac:dyDescent="0.15">
      <c r="C82" s="15" t="str">
        <f t="shared" si="3"/>
        <v>10.21a</v>
      </c>
      <c r="D82" s="15" t="str">
        <f t="shared" si="4"/>
        <v xml:space="preserve">10.21a (monitoring voor geluidproductieplafonds als omgevingswaarden) </v>
      </c>
      <c r="E82" s="16" t="s">
        <v>199</v>
      </c>
      <c r="F82" s="1" t="str">
        <f t="shared" si="5"/>
        <v>H1_Wijziging_Bkl10.21a</v>
      </c>
      <c r="G82" s="1" t="s">
        <v>126</v>
      </c>
      <c r="H82" s="1" t="s">
        <v>126</v>
      </c>
    </row>
    <row r="83" spans="3:8" x14ac:dyDescent="0.15">
      <c r="C83" s="15" t="str">
        <f t="shared" si="3"/>
        <v>10.21b</v>
      </c>
      <c r="D83" s="15" t="str">
        <f t="shared" si="4"/>
        <v>10.21b (monitoring andere parameter geluid van gemeentewegen, waterschapswegen en lokale spoorwegen, voor zover deze niet bij omgevingsverordening zijn aangewezen)</v>
      </c>
      <c r="E83" s="16" t="s">
        <v>244</v>
      </c>
      <c r="F83" s="1" t="str">
        <f t="shared" si="5"/>
        <v>H1_Wijziging_Bkl10.21b</v>
      </c>
      <c r="G83" s="1" t="s">
        <v>126</v>
      </c>
      <c r="H83" s="1" t="s">
        <v>126</v>
      </c>
    </row>
    <row r="84" spans="3:8" x14ac:dyDescent="0.15">
      <c r="C84" s="15" t="str">
        <f t="shared" si="3"/>
        <v>10.21c</v>
      </c>
      <c r="D84" s="15" t="str">
        <f t="shared" si="4"/>
        <v>10.21c (gegevensverzameling voor de monitoring)</v>
      </c>
      <c r="E84" s="16" t="s">
        <v>200</v>
      </c>
      <c r="F84" s="1" t="str">
        <f t="shared" si="5"/>
        <v>H1_Wijziging_Bkl10.21c</v>
      </c>
      <c r="G84" s="1" t="s">
        <v>126</v>
      </c>
      <c r="H84" s="1" t="s">
        <v>126</v>
      </c>
    </row>
    <row r="85" spans="3:8" x14ac:dyDescent="0.15">
      <c r="C85" s="15" t="str">
        <f t="shared" si="3"/>
        <v>10.23</v>
      </c>
      <c r="D85" s="15" t="str">
        <f t="shared" si="4"/>
        <v>10.23 (gegevensverzameling voor geluidbelastingkaarten)</v>
      </c>
      <c r="E85" s="16" t="s">
        <v>243</v>
      </c>
      <c r="F85" s="1" t="str">
        <f t="shared" si="5"/>
        <v>H1_Wijziging_Bkl10.23</v>
      </c>
      <c r="G85" s="1" t="s">
        <v>126</v>
      </c>
      <c r="H85" s="1" t="s">
        <v>126</v>
      </c>
    </row>
    <row r="86" spans="3:8" x14ac:dyDescent="0.15">
      <c r="C86" s="15" t="str">
        <f t="shared" si="3"/>
        <v>10.23a</v>
      </c>
      <c r="D86" s="15" t="str">
        <f t="shared" si="4"/>
        <v>10.23a (geluidregister)</v>
      </c>
      <c r="E86" s="16" t="s">
        <v>201</v>
      </c>
      <c r="F86" s="1" t="str">
        <f t="shared" si="5"/>
        <v>H1_Wijziging_Bkl10.23a</v>
      </c>
      <c r="G86" s="1" t="s">
        <v>126</v>
      </c>
      <c r="H86" s="1" t="s">
        <v>126</v>
      </c>
    </row>
    <row r="87" spans="3:8" x14ac:dyDescent="0.15">
      <c r="C87" s="15" t="str">
        <f t="shared" si="3"/>
        <v>10a.1</v>
      </c>
      <c r="D87" s="15" t="str">
        <f t="shared" si="4"/>
        <v xml:space="preserve">10a.1 (toepassingsbereik) </v>
      </c>
      <c r="E87" s="16" t="s">
        <v>202</v>
      </c>
      <c r="F87" s="1" t="str">
        <f t="shared" si="5"/>
        <v>H1_Wijziging_Bkl10a.1</v>
      </c>
      <c r="G87" s="1" t="s">
        <v>126</v>
      </c>
      <c r="H87" s="1" t="s">
        <v>126</v>
      </c>
    </row>
    <row r="88" spans="3:8" x14ac:dyDescent="0.15">
      <c r="C88" s="15" t="str">
        <f t="shared" si="3"/>
        <v>10a.2</v>
      </c>
      <c r="D88" s="15" t="str">
        <f t="shared" si="4"/>
        <v xml:space="preserve">10a.2 (sanering geluid infrastructuur gemeente) </v>
      </c>
      <c r="E88" s="16" t="s">
        <v>203</v>
      </c>
      <c r="F88" s="1" t="str">
        <f t="shared" si="5"/>
        <v>H1_Wijziging_Bkl10a.2</v>
      </c>
      <c r="G88" s="1" t="s">
        <v>126</v>
      </c>
      <c r="H88" s="1" t="s">
        <v>126</v>
      </c>
    </row>
    <row r="89" spans="3:8" x14ac:dyDescent="0.15">
      <c r="C89" s="15" t="str">
        <f t="shared" si="3"/>
        <v>10a.3</v>
      </c>
      <c r="D89" s="15" t="str">
        <f t="shared" si="4"/>
        <v xml:space="preserve">10a.3 (sanering geluid infrastructuur waterschap) </v>
      </c>
      <c r="E89" s="16" t="s">
        <v>204</v>
      </c>
      <c r="F89" s="1" t="str">
        <f t="shared" si="5"/>
        <v>H1_Wijziging_Bkl10a.3</v>
      </c>
      <c r="G89" s="1" t="s">
        <v>126</v>
      </c>
      <c r="H89" s="1" t="s">
        <v>126</v>
      </c>
    </row>
    <row r="90" spans="3:8" x14ac:dyDescent="0.15">
      <c r="C90" s="15" t="str">
        <f t="shared" si="3"/>
        <v>10a.4</v>
      </c>
      <c r="D90" s="15" t="str">
        <f t="shared" si="4"/>
        <v xml:space="preserve">10a.4 (sanering geluid infrastructuur provincie) </v>
      </c>
      <c r="E90" s="16" t="s">
        <v>205</v>
      </c>
      <c r="F90" s="1" t="str">
        <f t="shared" si="5"/>
        <v>H1_Wijziging_Bkl10a.4</v>
      </c>
      <c r="G90" s="1" t="s">
        <v>126</v>
      </c>
      <c r="H90" s="1" t="s">
        <v>126</v>
      </c>
    </row>
    <row r="91" spans="3:8" x14ac:dyDescent="0.15">
      <c r="C91" s="15" t="str">
        <f t="shared" si="3"/>
        <v>10a.5</v>
      </c>
      <c r="D91" s="15" t="str">
        <f t="shared" si="4"/>
        <v xml:space="preserve">10a.5 (voorwaarden geluidbeperkende maatregelen) </v>
      </c>
      <c r="E91" s="16" t="s">
        <v>206</v>
      </c>
      <c r="F91" s="1" t="str">
        <f t="shared" si="5"/>
        <v>H1_Wijziging_Bkl10a.5</v>
      </c>
      <c r="G91" s="1" t="s">
        <v>126</v>
      </c>
      <c r="H91" s="1" t="s">
        <v>126</v>
      </c>
    </row>
    <row r="92" spans="3:8" x14ac:dyDescent="0.15">
      <c r="C92" s="15" t="str">
        <f t="shared" si="3"/>
        <v>10a.6</v>
      </c>
      <c r="D92" s="15" t="str">
        <f t="shared" si="4"/>
        <v xml:space="preserve">10a.6 (verlaging geluidproductieplafonds) </v>
      </c>
      <c r="E92" s="16" t="s">
        <v>207</v>
      </c>
      <c r="F92" s="1" t="str">
        <f t="shared" si="5"/>
        <v>H1_Wijziging_Bkl10a.6</v>
      </c>
      <c r="G92" s="1" t="s">
        <v>126</v>
      </c>
      <c r="H92" s="1" t="s">
        <v>126</v>
      </c>
    </row>
    <row r="93" spans="3:8" x14ac:dyDescent="0.15">
      <c r="C93" s="15" t="str">
        <f t="shared" si="3"/>
        <v>10a.7</v>
      </c>
      <c r="D93" s="15" t="str">
        <f t="shared" si="4"/>
        <v xml:space="preserve">10a.7 (sanering gekoppeld aan vaststelling of wijziging geluidproductieplafond) </v>
      </c>
      <c r="E93" s="16" t="s">
        <v>208</v>
      </c>
      <c r="F93" s="1" t="str">
        <f t="shared" si="5"/>
        <v>H1_Wijziging_Bkl10a.7</v>
      </c>
      <c r="G93" s="1" t="s">
        <v>126</v>
      </c>
      <c r="H93" s="1" t="s">
        <v>126</v>
      </c>
    </row>
    <row r="94" spans="3:8" x14ac:dyDescent="0.15">
      <c r="C94" s="15" t="str">
        <f t="shared" si="3"/>
        <v>10a.8</v>
      </c>
      <c r="D94" s="15" t="str">
        <f t="shared" si="4"/>
        <v xml:space="preserve">10a.8 (bekostiging sanering Rijk) </v>
      </c>
      <c r="E94" s="16" t="s">
        <v>209</v>
      </c>
      <c r="F94" s="1" t="str">
        <f t="shared" si="5"/>
        <v>H1_Wijziging_Bkl10a.8</v>
      </c>
      <c r="G94" s="1" t="s">
        <v>126</v>
      </c>
      <c r="H94" s="1" t="s">
        <v>126</v>
      </c>
    </row>
    <row r="95" spans="3:8" x14ac:dyDescent="0.15">
      <c r="C95" s="15" t="str">
        <f t="shared" si="3"/>
        <v>10a.9</v>
      </c>
      <c r="D95" s="15" t="str">
        <f t="shared" si="4"/>
        <v>10a.9 (niet-geluidgevoelige gevel)</v>
      </c>
      <c r="E95" s="16" t="s">
        <v>210</v>
      </c>
      <c r="F95" s="1" t="str">
        <f t="shared" si="5"/>
        <v>H1_Wijziging_Bkl10a.9</v>
      </c>
      <c r="G95" s="1" t="s">
        <v>126</v>
      </c>
      <c r="H95" s="1" t="s">
        <v>126</v>
      </c>
    </row>
    <row r="96" spans="3:8" x14ac:dyDescent="0.15">
      <c r="C96" s="15" t="s">
        <v>381</v>
      </c>
      <c r="D96" s="15" t="str">
        <f>SUBSTITUTE(E96,"BIJLAGE ","")</f>
        <v xml:space="preserve">I BIJ ARTIKEL 1.1 VAN DIT BESLUIT (BEGRIPPEN) </v>
      </c>
      <c r="E96" s="16" t="s">
        <v>246</v>
      </c>
      <c r="F96" s="1" t="str">
        <f t="shared" si="5"/>
        <v>H1_Wijziging_BklBijlage I</v>
      </c>
      <c r="G96" s="1" t="s">
        <v>126</v>
      </c>
      <c r="H96" s="1" t="s">
        <v>126</v>
      </c>
    </row>
    <row r="97" spans="2:8" x14ac:dyDescent="0.15">
      <c r="C97" s="15" t="s">
        <v>382</v>
      </c>
      <c r="D97" s="15" t="str">
        <f t="shared" ref="D97:D98" si="6">SUBSTITUTE(E97,"BIJLAGE ","")</f>
        <v>XXII BIJ ARTIKEL 5.78c VAN DIT BESLUIT (ACTIVITEITEN DIE IN AANZIENLIJKE MATE GELUID KUNNEN VEROORZAKEN)</v>
      </c>
      <c r="E97" s="16" t="s">
        <v>245</v>
      </c>
      <c r="F97" s="1" t="str">
        <f t="shared" si="5"/>
        <v>H1_Wijziging_BklBijlage XXII</v>
      </c>
      <c r="G97" s="1" t="s">
        <v>126</v>
      </c>
      <c r="H97" s="1" t="s">
        <v>126</v>
      </c>
    </row>
    <row r="98" spans="2:8" x14ac:dyDescent="0.15">
      <c r="C98" s="15" t="s">
        <v>383</v>
      </c>
      <c r="D98" s="15" t="str">
        <f t="shared" si="6"/>
        <v>XXIII BIJ ARTIKEL 3.47 VAN DIT BESLUIT (REDUCTIEPUNTEN)</v>
      </c>
      <c r="E98" t="s">
        <v>247</v>
      </c>
      <c r="F98" s="1" t="str">
        <f t="shared" si="5"/>
        <v>H1_Wijziging_BklBijlage XXIII</v>
      </c>
      <c r="G98" s="1" t="s">
        <v>126</v>
      </c>
      <c r="H98" s="1" t="s">
        <v>126</v>
      </c>
    </row>
    <row r="99" spans="2:8" x14ac:dyDescent="0.15">
      <c r="B99" s="17" t="s">
        <v>225</v>
      </c>
      <c r="C99" s="15" t="str">
        <f t="shared" si="3"/>
        <v>5.7</v>
      </c>
      <c r="D99" s="15" t="str">
        <f t="shared" si="4"/>
        <v>5.7 (aanwijzing andere besluiten)</v>
      </c>
      <c r="E99" s="1" t="s">
        <v>248</v>
      </c>
      <c r="F99" s="1" t="str">
        <f>$B$99&amp;C99</f>
        <v>H1_Wijziging_Ob5.7</v>
      </c>
      <c r="G99" s="1" t="s">
        <v>126</v>
      </c>
      <c r="H99" s="1" t="s">
        <v>126</v>
      </c>
    </row>
    <row r="100" spans="2:8" x14ac:dyDescent="0.15">
      <c r="C100" s="15" t="str">
        <f t="shared" si="3"/>
        <v>5.8</v>
      </c>
      <c r="D100" s="15" t="str">
        <f t="shared" si="4"/>
        <v>5.8 (advies en instemming andere besluiten)</v>
      </c>
      <c r="E100" s="1" t="s">
        <v>249</v>
      </c>
      <c r="F100" s="1" t="str">
        <f t="shared" ref="F100:F108" si="7">$B$99&amp;C100</f>
        <v>H1_Wijziging_Ob5.8</v>
      </c>
      <c r="G100" s="1" t="s">
        <v>126</v>
      </c>
      <c r="H100" s="1" t="s">
        <v>126</v>
      </c>
    </row>
    <row r="101" spans="2:8" x14ac:dyDescent="0.15">
      <c r="C101" s="15" t="str">
        <f t="shared" si="3"/>
        <v>10.6a</v>
      </c>
      <c r="D101" s="15" t="str">
        <f t="shared" si="4"/>
        <v xml:space="preserve">10.6a (uitvraag gegevens geluidproductie industrieterreinen) </v>
      </c>
      <c r="E101" s="16" t="s">
        <v>211</v>
      </c>
      <c r="F101" s="1" t="str">
        <f t="shared" si="7"/>
        <v>H1_Wijziging_Ob10.6a</v>
      </c>
      <c r="G101" s="1" t="s">
        <v>126</v>
      </c>
      <c r="H101" s="1" t="s">
        <v>126</v>
      </c>
    </row>
    <row r="102" spans="2:8" x14ac:dyDescent="0.15">
      <c r="C102" s="15" t="str">
        <f t="shared" si="3"/>
        <v>10.6b</v>
      </c>
      <c r="D102" s="15" t="str">
        <f t="shared" si="4"/>
        <v xml:space="preserve">10.6b (voorbereidingsprocedure besluit tot vaststelling van een geluidproductieplafond als omgevingswaarde) </v>
      </c>
      <c r="E102" s="16" t="s">
        <v>212</v>
      </c>
      <c r="F102" s="1" t="str">
        <f t="shared" si="7"/>
        <v>H1_Wijziging_Ob10.6b</v>
      </c>
      <c r="G102" s="1" t="s">
        <v>126</v>
      </c>
      <c r="H102" s="1" t="s">
        <v>126</v>
      </c>
    </row>
    <row r="103" spans="2:8" x14ac:dyDescent="0.15">
      <c r="C103" s="15" t="str">
        <f t="shared" si="3"/>
        <v>10.42a</v>
      </c>
      <c r="D103" s="15" t="str">
        <f t="shared" si="4"/>
        <v xml:space="preserve">10.42a (verstrekking en publicatie verslag monitoring geluidproductieplafonds) </v>
      </c>
      <c r="E103" s="16" t="s">
        <v>213</v>
      </c>
      <c r="F103" s="1" t="str">
        <f t="shared" si="7"/>
        <v>H1_Wijziging_Ob10.42a</v>
      </c>
      <c r="G103" s="1" t="s">
        <v>126</v>
      </c>
      <c r="H103" s="1" t="s">
        <v>126</v>
      </c>
    </row>
    <row r="104" spans="2:8" x14ac:dyDescent="0.15">
      <c r="C104" s="15" t="str">
        <f t="shared" si="3"/>
        <v>10.42b</v>
      </c>
      <c r="D104" s="15" t="str">
        <f t="shared" si="4"/>
        <v xml:space="preserve">10.42b (verstrekking en publicatie verslag monitoring geluid wegen en spoorwegen met basisgeluidemissie) </v>
      </c>
      <c r="E104" s="16" t="s">
        <v>214</v>
      </c>
      <c r="F104" s="1" t="str">
        <f t="shared" si="7"/>
        <v>H1_Wijziging_Ob10.42b</v>
      </c>
      <c r="G104" s="1" t="s">
        <v>126</v>
      </c>
      <c r="H104" s="1" t="s">
        <v>126</v>
      </c>
    </row>
    <row r="105" spans="2:8" x14ac:dyDescent="0.15">
      <c r="C105" s="15" t="str">
        <f t="shared" si="3"/>
        <v>13.1</v>
      </c>
      <c r="D105" s="15" t="str">
        <f t="shared" si="4"/>
        <v>13.1 (toedeling handhavingstaak anders dan aan college van burgemeester en wethouders)</v>
      </c>
      <c r="E105" s="16" t="s">
        <v>250</v>
      </c>
      <c r="F105" s="1" t="str">
        <f t="shared" si="7"/>
        <v>H1_Wijziging_Ob13.1</v>
      </c>
      <c r="G105" s="1" t="s">
        <v>126</v>
      </c>
      <c r="H105" s="1" t="s">
        <v>126</v>
      </c>
    </row>
    <row r="106" spans="2:8" x14ac:dyDescent="0.15">
      <c r="C106" s="15" t="str">
        <f t="shared" si="3"/>
        <v>14a.1</v>
      </c>
      <c r="D106" s="15" t="str">
        <f t="shared" si="4"/>
        <v>14a.1 (toepassingsbereik)</v>
      </c>
      <c r="E106" s="16" t="s">
        <v>215</v>
      </c>
      <c r="F106" s="1" t="str">
        <f t="shared" si="7"/>
        <v>H1_Wijziging_Ob14a.1</v>
      </c>
      <c r="G106" s="1" t="s">
        <v>126</v>
      </c>
      <c r="H106" s="1" t="s">
        <v>126</v>
      </c>
    </row>
    <row r="107" spans="2:8" x14ac:dyDescent="0.15">
      <c r="C107" s="15" t="str">
        <f t="shared" si="3"/>
        <v>14a.2</v>
      </c>
      <c r="D107" s="15" t="str">
        <f t="shared" si="4"/>
        <v xml:space="preserve">14a.2 (lijst met vanwege het geluid te saneren gebouwen) </v>
      </c>
      <c r="E107" s="16" t="s">
        <v>216</v>
      </c>
      <c r="F107" s="1" t="str">
        <f t="shared" si="7"/>
        <v>H1_Wijziging_Ob14a.2</v>
      </c>
      <c r="G107" s="1" t="s">
        <v>126</v>
      </c>
      <c r="H107" s="1" t="s">
        <v>126</v>
      </c>
    </row>
    <row r="108" spans="2:8" x14ac:dyDescent="0.15">
      <c r="C108" s="15" t="str">
        <f t="shared" si="3"/>
        <v>14a.3</v>
      </c>
      <c r="D108" s="15" t="str">
        <f t="shared" si="4"/>
        <v xml:space="preserve">14a.3 (vaststellen en melding lijst met vanwege het geluid te saneren gebouwen) </v>
      </c>
      <c r="E108" s="16" t="s">
        <v>217</v>
      </c>
      <c r="F108" s="1" t="str">
        <f t="shared" si="7"/>
        <v>H1_Wijziging_Ob14a.3</v>
      </c>
      <c r="G108" s="1" t="s">
        <v>126</v>
      </c>
      <c r="H108" s="1" t="s">
        <v>126</v>
      </c>
    </row>
    <row r="109" spans="2:8" x14ac:dyDescent="0.15">
      <c r="B109" s="17" t="s">
        <v>226</v>
      </c>
      <c r="C109" s="15" t="str">
        <f t="shared" si="3"/>
        <v>4.101</v>
      </c>
      <c r="D109" s="15" t="str">
        <f t="shared" si="4"/>
        <v xml:space="preserve">4.101 (aansturingsartikel)  </v>
      </c>
      <c r="E109" s="1" t="s">
        <v>251</v>
      </c>
      <c r="F109" s="1" t="str">
        <f>$B$109&amp;C109</f>
        <v>H1_Wijziging_Bbl4.101</v>
      </c>
      <c r="G109" s="1" t="s">
        <v>126</v>
      </c>
      <c r="H109" s="1" t="s">
        <v>126</v>
      </c>
    </row>
    <row r="110" spans="2:8" x14ac:dyDescent="0.15">
      <c r="C110" s="15" t="str">
        <f t="shared" si="3"/>
        <v>4.103</v>
      </c>
      <c r="D110" s="15" t="str">
        <f t="shared" si="4"/>
        <v>4.103 (bescherming tegen weg-, spoorweg- of industriegeluid)</v>
      </c>
      <c r="E110" s="18" t="s">
        <v>252</v>
      </c>
      <c r="F110" s="1" t="str">
        <f t="shared" ref="F110:F111" si="8">$B$109&amp;C110</f>
        <v>H1_Wijziging_Bbl4.103</v>
      </c>
      <c r="G110" s="1" t="s">
        <v>126</v>
      </c>
      <c r="H110" s="1" t="s">
        <v>126</v>
      </c>
    </row>
    <row r="111" spans="2:8" x14ac:dyDescent="0.15">
      <c r="C111" s="15" t="str">
        <f t="shared" si="3"/>
        <v>5.23</v>
      </c>
      <c r="D111" s="15" t="str">
        <f t="shared" si="4"/>
        <v xml:space="preserve">5.23 (bescherming tegen weg-, spoorweg- of industriegeluid) </v>
      </c>
      <c r="E111" s="5" t="s">
        <v>253</v>
      </c>
      <c r="F111" s="1" t="str">
        <f t="shared" si="8"/>
        <v>H1_Wijziging_Bbl5.23</v>
      </c>
      <c r="G111" s="1" t="s">
        <v>126</v>
      </c>
      <c r="H111" s="1" t="s">
        <v>126</v>
      </c>
    </row>
    <row r="112" spans="2:8" x14ac:dyDescent="0.15">
      <c r="B112" s="17" t="s">
        <v>227</v>
      </c>
      <c r="C112" s="15" t="str">
        <f>D112</f>
        <v>21a</v>
      </c>
      <c r="D112" s="15" t="str">
        <f t="shared" si="4"/>
        <v>21a</v>
      </c>
      <c r="E112" s="1" t="s">
        <v>254</v>
      </c>
      <c r="F112" s="1" t="str">
        <f>$B$112&amp;C112</f>
        <v>H1_Wijziging_BABW21a</v>
      </c>
      <c r="G112" s="1" t="s">
        <v>126</v>
      </c>
      <c r="H112" s="1" t="s">
        <v>126</v>
      </c>
    </row>
    <row r="113" spans="2:8" x14ac:dyDescent="0.15">
      <c r="B113" s="17" t="s">
        <v>386</v>
      </c>
      <c r="C113" s="15" t="str">
        <f t="shared" si="3"/>
        <v>VI</v>
      </c>
      <c r="D113" s="15" t="str">
        <f t="shared" si="4"/>
        <v>VI (geluidproductieplafonds voor een bestaand industrieterrein)</v>
      </c>
      <c r="E113" s="16" t="s">
        <v>218</v>
      </c>
      <c r="F113" s="1" t="str">
        <f>$B$113&amp;C113</f>
        <v>H2_Overgangs_en_invoeringbepalingenVI</v>
      </c>
      <c r="G113" s="1" t="s">
        <v>126</v>
      </c>
      <c r="H113" s="1" t="s">
        <v>126</v>
      </c>
    </row>
    <row r="114" spans="2:8" x14ac:dyDescent="0.15">
      <c r="C114" s="15" t="str">
        <f t="shared" si="3"/>
        <v>VII</v>
      </c>
      <c r="D114" s="15" t="str">
        <f t="shared" si="4"/>
        <v>VII (bestaand industrieterrein waarop redelijke sommatie is toegepast)</v>
      </c>
      <c r="E114" s="16" t="s">
        <v>219</v>
      </c>
      <c r="F114" s="1" t="str">
        <f t="shared" ref="F114:F116" si="9">$B$113&amp;C114</f>
        <v>H2_Overgangs_en_invoeringbepalingenVII</v>
      </c>
      <c r="G114" s="1" t="s">
        <v>126</v>
      </c>
      <c r="H114" s="1" t="s">
        <v>126</v>
      </c>
    </row>
    <row r="115" spans="2:8" x14ac:dyDescent="0.15">
      <c r="C115" s="15" t="str">
        <f t="shared" ref="C115" si="10">LEFT(D115,SEARCH(" ",D115)-1)</f>
        <v>VIII</v>
      </c>
      <c r="D115" s="15" t="str">
        <f t="shared" ref="D115" si="11">SUBSTITUTE(E115,"Artikel ","")</f>
        <v xml:space="preserve">VIII (afwijkend tijdstip en afwijkende termijn waarbinnen aan het geluidproductieplafond wordt voldaan) </v>
      </c>
      <c r="E115" s="16" t="s">
        <v>221</v>
      </c>
      <c r="F115" s="1" t="str">
        <f t="shared" si="9"/>
        <v>H2_Overgangs_en_invoeringbepalingenVIII</v>
      </c>
      <c r="G115" s="1" t="s">
        <v>126</v>
      </c>
      <c r="H115" s="1" t="s">
        <v>126</v>
      </c>
    </row>
    <row r="116" spans="2:8" x14ac:dyDescent="0.15">
      <c r="C116" s="15" t="str">
        <f t="shared" si="3"/>
        <v>IX</v>
      </c>
      <c r="D116" s="15" t="str">
        <f t="shared" si="4"/>
        <v>IX (geluidproductieplafonds voor bestaande provinciale wegen)</v>
      </c>
      <c r="E116" s="16" t="s">
        <v>220</v>
      </c>
      <c r="F116" s="1" t="str">
        <f t="shared" si="9"/>
        <v>H2_Overgangs_en_invoeringbepalingenIX</v>
      </c>
      <c r="G116" s="1" t="s">
        <v>126</v>
      </c>
      <c r="H116" s="1" t="s">
        <v>126</v>
      </c>
    </row>
    <row r="117" spans="2:8" x14ac:dyDescent="0.15">
      <c r="B117" s="17" t="s">
        <v>228</v>
      </c>
      <c r="C117" s="15" t="str">
        <f t="shared" si="3"/>
        <v>X</v>
      </c>
      <c r="D117" s="15" t="str">
        <f t="shared" si="4"/>
        <v>X Intrekking besluiten</v>
      </c>
      <c r="E117" s="16" t="s">
        <v>257</v>
      </c>
      <c r="F117" s="1" t="str">
        <f>$B$117&amp;C117</f>
        <v>H3_Intrekking_besluitenX</v>
      </c>
      <c r="G117" s="1" t="s">
        <v>126</v>
      </c>
      <c r="H117" s="1" t="s">
        <v>126</v>
      </c>
    </row>
    <row r="118" spans="2:8" x14ac:dyDescent="0.15">
      <c r="B118" s="17" t="s">
        <v>131</v>
      </c>
      <c r="C118" s="15" t="str">
        <f t="shared" si="3"/>
        <v>XI</v>
      </c>
      <c r="D118" s="15" t="str">
        <f t="shared" si="4"/>
        <v>XI Inwerkingtreding</v>
      </c>
      <c r="E118" s="16" t="s">
        <v>256</v>
      </c>
      <c r="F118" s="1" t="str">
        <f>$B$118&amp;C118</f>
        <v>H4_SlotbepalingenXI</v>
      </c>
      <c r="G118" s="1" t="s">
        <v>126</v>
      </c>
      <c r="H118" s="1" t="s">
        <v>126</v>
      </c>
    </row>
    <row r="119" spans="2:8" x14ac:dyDescent="0.15">
      <c r="C119" s="15" t="str">
        <f t="shared" si="3"/>
        <v>XII</v>
      </c>
      <c r="D119" s="15" t="str">
        <f t="shared" si="4"/>
        <v>XII Citeertitel</v>
      </c>
      <c r="E119" s="16" t="s">
        <v>255</v>
      </c>
      <c r="F119" s="1" t="str">
        <f>$B$118&amp;C119</f>
        <v>H4_SlotbepalingenXII</v>
      </c>
      <c r="G119" s="1" t="s">
        <v>126</v>
      </c>
      <c r="H119" s="1" t="s">
        <v>126</v>
      </c>
    </row>
    <row r="120" spans="2:8" x14ac:dyDescent="0.15">
      <c r="B120" s="17" t="s">
        <v>132</v>
      </c>
      <c r="C120" s="19" t="s">
        <v>1</v>
      </c>
      <c r="D120" s="19" t="s">
        <v>258</v>
      </c>
      <c r="F120" s="1" t="str">
        <f>$B$120&amp;C120</f>
        <v>NvT_algemeen1.1</v>
      </c>
      <c r="G120" s="1" t="s">
        <v>126</v>
      </c>
      <c r="H120" s="1" t="s">
        <v>126</v>
      </c>
    </row>
    <row r="121" spans="2:8" x14ac:dyDescent="0.15">
      <c r="C121" s="19" t="s">
        <v>2</v>
      </c>
      <c r="D121" s="19" t="s">
        <v>259</v>
      </c>
      <c r="F121" s="1" t="str">
        <f t="shared" ref="F121:F184" si="12">$B$120&amp;C121</f>
        <v>NvT_algemeen1.2</v>
      </c>
      <c r="G121" s="1" t="s">
        <v>126</v>
      </c>
      <c r="H121" s="1" t="s">
        <v>126</v>
      </c>
    </row>
    <row r="122" spans="2:8" x14ac:dyDescent="0.15">
      <c r="C122" s="19" t="s">
        <v>3</v>
      </c>
      <c r="D122" s="19" t="s">
        <v>260</v>
      </c>
      <c r="F122" s="1" t="str">
        <f t="shared" si="12"/>
        <v>NvT_algemeen1.3</v>
      </c>
      <c r="G122" s="1" t="s">
        <v>126</v>
      </c>
      <c r="H122" s="1" t="s">
        <v>126</v>
      </c>
    </row>
    <row r="123" spans="2:8" x14ac:dyDescent="0.15">
      <c r="C123" s="19" t="s">
        <v>37</v>
      </c>
      <c r="D123" s="19" t="s">
        <v>261</v>
      </c>
      <c r="F123" s="1" t="str">
        <f t="shared" si="12"/>
        <v>NvT_algemeen1.4</v>
      </c>
      <c r="G123" s="1" t="s">
        <v>126</v>
      </c>
      <c r="H123" s="1" t="s">
        <v>126</v>
      </c>
    </row>
    <row r="124" spans="2:8" x14ac:dyDescent="0.15">
      <c r="C124" s="19" t="s">
        <v>38</v>
      </c>
      <c r="D124" s="19" t="s">
        <v>262</v>
      </c>
      <c r="F124" s="1" t="str">
        <f t="shared" si="12"/>
        <v>NvT_algemeen1.5</v>
      </c>
      <c r="G124" s="1" t="s">
        <v>126</v>
      </c>
      <c r="H124" s="1" t="s">
        <v>126</v>
      </c>
    </row>
    <row r="125" spans="2:8" x14ac:dyDescent="0.15">
      <c r="C125" s="19" t="s">
        <v>39</v>
      </c>
      <c r="D125" s="19" t="s">
        <v>263</v>
      </c>
      <c r="F125" s="1" t="str">
        <f t="shared" si="12"/>
        <v>NvT_algemeen1.6</v>
      </c>
      <c r="G125" s="1" t="s">
        <v>126</v>
      </c>
      <c r="H125" s="1" t="s">
        <v>126</v>
      </c>
    </row>
    <row r="126" spans="2:8" x14ac:dyDescent="0.15">
      <c r="C126" s="19" t="s">
        <v>264</v>
      </c>
      <c r="D126" s="19" t="s">
        <v>265</v>
      </c>
      <c r="E126" s="2"/>
      <c r="F126" s="1" t="str">
        <f t="shared" si="12"/>
        <v>NvT_algemeen1.7</v>
      </c>
      <c r="G126" s="1" t="s">
        <v>126</v>
      </c>
      <c r="H126" s="1" t="s">
        <v>126</v>
      </c>
    </row>
    <row r="127" spans="2:8" x14ac:dyDescent="0.15">
      <c r="C127" s="19" t="s">
        <v>5</v>
      </c>
      <c r="D127" s="19" t="s">
        <v>266</v>
      </c>
      <c r="E127" s="2"/>
      <c r="F127" s="1" t="str">
        <f t="shared" si="12"/>
        <v>NvT_algemeen2.1</v>
      </c>
      <c r="G127" s="1" t="s">
        <v>126</v>
      </c>
      <c r="H127" s="1" t="s">
        <v>126</v>
      </c>
    </row>
    <row r="128" spans="2:8" x14ac:dyDescent="0.15">
      <c r="C128" s="19" t="s">
        <v>4</v>
      </c>
      <c r="D128" s="19" t="s">
        <v>267</v>
      </c>
      <c r="E128" s="2"/>
      <c r="F128" s="1" t="str">
        <f t="shared" si="12"/>
        <v>NvT_algemeen2.2</v>
      </c>
      <c r="G128" s="1" t="s">
        <v>126</v>
      </c>
      <c r="H128" s="1" t="s">
        <v>126</v>
      </c>
    </row>
    <row r="129" spans="3:8" x14ac:dyDescent="0.15">
      <c r="C129" s="19" t="s">
        <v>6</v>
      </c>
      <c r="D129" s="19" t="s">
        <v>268</v>
      </c>
      <c r="E129" s="2"/>
      <c r="F129" s="1" t="str">
        <f t="shared" si="12"/>
        <v>NvT_algemeen2.3</v>
      </c>
      <c r="G129" s="1" t="s">
        <v>126</v>
      </c>
      <c r="H129" s="1" t="s">
        <v>126</v>
      </c>
    </row>
    <row r="130" spans="3:8" x14ac:dyDescent="0.15">
      <c r="C130" s="19" t="s">
        <v>14</v>
      </c>
      <c r="D130" s="19" t="s">
        <v>269</v>
      </c>
      <c r="F130" s="1" t="str">
        <f t="shared" si="12"/>
        <v>NvT_algemeen2.4</v>
      </c>
      <c r="G130" s="1" t="s">
        <v>126</v>
      </c>
      <c r="H130" s="1" t="s">
        <v>126</v>
      </c>
    </row>
    <row r="131" spans="3:8" x14ac:dyDescent="0.15">
      <c r="C131" s="19" t="s">
        <v>40</v>
      </c>
      <c r="D131" s="19" t="s">
        <v>270</v>
      </c>
      <c r="F131" s="1" t="str">
        <f t="shared" si="12"/>
        <v>NvT_algemeen2.5</v>
      </c>
      <c r="G131" s="1" t="s">
        <v>126</v>
      </c>
      <c r="H131" s="1" t="s">
        <v>126</v>
      </c>
    </row>
    <row r="132" spans="3:8" x14ac:dyDescent="0.15">
      <c r="C132" s="19" t="s">
        <v>15</v>
      </c>
      <c r="D132" s="19" t="s">
        <v>36</v>
      </c>
      <c r="E132" s="2"/>
      <c r="F132" s="1" t="str">
        <f t="shared" si="12"/>
        <v>NvT_algemeen3.1</v>
      </c>
      <c r="G132" s="1" t="s">
        <v>126</v>
      </c>
      <c r="H132" s="1" t="s">
        <v>126</v>
      </c>
    </row>
    <row r="133" spans="3:8" x14ac:dyDescent="0.15">
      <c r="C133" s="19" t="s">
        <v>41</v>
      </c>
      <c r="D133" s="19" t="s">
        <v>271</v>
      </c>
      <c r="E133" s="2"/>
      <c r="F133" s="1" t="str">
        <f t="shared" si="12"/>
        <v>NvT_algemeen3.2</v>
      </c>
      <c r="G133" s="1" t="s">
        <v>126</v>
      </c>
      <c r="H133" s="1" t="s">
        <v>126</v>
      </c>
    </row>
    <row r="134" spans="3:8" x14ac:dyDescent="0.15">
      <c r="C134" s="19" t="s">
        <v>42</v>
      </c>
      <c r="D134" s="19" t="s">
        <v>272</v>
      </c>
      <c r="E134" s="2"/>
      <c r="F134" s="1" t="str">
        <f t="shared" si="12"/>
        <v>NvT_algemeen3.3</v>
      </c>
      <c r="G134" s="1" t="s">
        <v>126</v>
      </c>
      <c r="H134" s="1" t="s">
        <v>126</v>
      </c>
    </row>
    <row r="135" spans="3:8" x14ac:dyDescent="0.15">
      <c r="C135" s="19" t="s">
        <v>43</v>
      </c>
      <c r="D135" s="19" t="s">
        <v>273</v>
      </c>
      <c r="E135" s="2"/>
      <c r="F135" s="1" t="str">
        <f t="shared" si="12"/>
        <v>NvT_algemeen3.4</v>
      </c>
      <c r="G135" s="1" t="s">
        <v>126</v>
      </c>
      <c r="H135" s="1" t="s">
        <v>126</v>
      </c>
    </row>
    <row r="136" spans="3:8" x14ac:dyDescent="0.15">
      <c r="C136" s="19" t="s">
        <v>44</v>
      </c>
      <c r="D136" s="19" t="s">
        <v>274</v>
      </c>
      <c r="E136" s="2"/>
      <c r="F136" s="1" t="str">
        <f t="shared" si="12"/>
        <v>NvT_algemeen3.5</v>
      </c>
      <c r="G136" s="1" t="s">
        <v>126</v>
      </c>
      <c r="H136" s="1" t="s">
        <v>126</v>
      </c>
    </row>
    <row r="137" spans="3:8" x14ac:dyDescent="0.15">
      <c r="C137" s="19" t="s">
        <v>275</v>
      </c>
      <c r="D137" s="19" t="s">
        <v>276</v>
      </c>
      <c r="F137" s="1" t="str">
        <f t="shared" si="12"/>
        <v>NvT_algemeen3.6</v>
      </c>
      <c r="G137" s="1" t="s">
        <v>126</v>
      </c>
      <c r="H137" s="1" t="s">
        <v>126</v>
      </c>
    </row>
    <row r="138" spans="3:8" x14ac:dyDescent="0.15">
      <c r="C138" s="19" t="s">
        <v>277</v>
      </c>
      <c r="D138" s="19" t="s">
        <v>278</v>
      </c>
      <c r="F138" s="1" t="str">
        <f t="shared" si="12"/>
        <v>NvT_algemeen3.7</v>
      </c>
      <c r="G138" s="1" t="s">
        <v>126</v>
      </c>
      <c r="H138" s="1" t="s">
        <v>126</v>
      </c>
    </row>
    <row r="139" spans="3:8" x14ac:dyDescent="0.15">
      <c r="C139" s="19" t="s">
        <v>279</v>
      </c>
      <c r="D139" s="19" t="s">
        <v>280</v>
      </c>
      <c r="F139" s="1" t="str">
        <f t="shared" si="12"/>
        <v>NvT_algemeen3.8</v>
      </c>
      <c r="G139" s="1" t="s">
        <v>126</v>
      </c>
      <c r="H139" s="1" t="s">
        <v>126</v>
      </c>
    </row>
    <row r="140" spans="3:8" x14ac:dyDescent="0.15">
      <c r="C140" s="19" t="s">
        <v>281</v>
      </c>
      <c r="D140" s="19" t="s">
        <v>282</v>
      </c>
      <c r="F140" s="1" t="str">
        <f t="shared" si="12"/>
        <v>NvT_algemeen3.9</v>
      </c>
      <c r="G140" s="1" t="s">
        <v>126</v>
      </c>
      <c r="H140" s="1" t="s">
        <v>126</v>
      </c>
    </row>
    <row r="141" spans="3:8" x14ac:dyDescent="0.15">
      <c r="C141" s="19" t="s">
        <v>16</v>
      </c>
      <c r="D141" s="19" t="s">
        <v>283</v>
      </c>
      <c r="F141" s="1" t="str">
        <f t="shared" si="12"/>
        <v>NvT_algemeen4.1</v>
      </c>
      <c r="G141" s="1" t="s">
        <v>126</v>
      </c>
      <c r="H141" s="1" t="s">
        <v>126</v>
      </c>
    </row>
    <row r="142" spans="3:8" x14ac:dyDescent="0.15">
      <c r="C142" s="19" t="s">
        <v>284</v>
      </c>
      <c r="D142" s="19" t="s">
        <v>285</v>
      </c>
      <c r="F142" s="1" t="str">
        <f t="shared" si="12"/>
        <v>NvT_algemeen4.1a</v>
      </c>
      <c r="G142" s="1" t="s">
        <v>126</v>
      </c>
      <c r="H142" s="1" t="s">
        <v>126</v>
      </c>
    </row>
    <row r="143" spans="3:8" x14ac:dyDescent="0.15">
      <c r="C143" s="19" t="s">
        <v>45</v>
      </c>
      <c r="D143" s="19" t="s">
        <v>286</v>
      </c>
      <c r="F143" s="1" t="str">
        <f t="shared" si="12"/>
        <v>NvT_algemeen4.2</v>
      </c>
      <c r="G143" s="1" t="s">
        <v>126</v>
      </c>
      <c r="H143" s="1" t="s">
        <v>126</v>
      </c>
    </row>
    <row r="144" spans="3:8" x14ac:dyDescent="0.15">
      <c r="C144" s="19" t="s">
        <v>46</v>
      </c>
      <c r="D144" s="19" t="s">
        <v>287</v>
      </c>
      <c r="F144" s="1" t="str">
        <f t="shared" si="12"/>
        <v>NvT_algemeen4.3</v>
      </c>
      <c r="G144" s="1" t="s">
        <v>126</v>
      </c>
      <c r="H144" s="1" t="s">
        <v>126</v>
      </c>
    </row>
    <row r="145" spans="3:8" x14ac:dyDescent="0.15">
      <c r="C145" s="19" t="s">
        <v>47</v>
      </c>
      <c r="D145" s="19" t="s">
        <v>288</v>
      </c>
      <c r="F145" s="1" t="str">
        <f t="shared" si="12"/>
        <v>NvT_algemeen4.4</v>
      </c>
      <c r="G145" s="1" t="s">
        <v>126</v>
      </c>
      <c r="H145" s="1" t="s">
        <v>126</v>
      </c>
    </row>
    <row r="146" spans="3:8" x14ac:dyDescent="0.15">
      <c r="C146" s="19" t="s">
        <v>48</v>
      </c>
      <c r="D146" s="19" t="s">
        <v>289</v>
      </c>
      <c r="F146" s="1" t="str">
        <f t="shared" si="12"/>
        <v>NvT_algemeen4.6</v>
      </c>
      <c r="G146" s="1" t="s">
        <v>126</v>
      </c>
      <c r="H146" s="1" t="s">
        <v>126</v>
      </c>
    </row>
    <row r="147" spans="3:8" x14ac:dyDescent="0.15">
      <c r="C147" s="19" t="s">
        <v>49</v>
      </c>
      <c r="D147" s="19" t="s">
        <v>290</v>
      </c>
      <c r="F147" s="1" t="str">
        <f t="shared" si="12"/>
        <v>NvT_algemeen4.7</v>
      </c>
      <c r="G147" s="1" t="s">
        <v>126</v>
      </c>
      <c r="H147" s="1" t="s">
        <v>126</v>
      </c>
    </row>
    <row r="148" spans="3:8" x14ac:dyDescent="0.15">
      <c r="C148" s="19" t="s">
        <v>50</v>
      </c>
      <c r="D148" s="19" t="s">
        <v>291</v>
      </c>
      <c r="F148" s="1" t="str">
        <f t="shared" si="12"/>
        <v>NvT_algemeen4.8</v>
      </c>
      <c r="G148" s="1" t="s">
        <v>126</v>
      </c>
      <c r="H148" s="1" t="s">
        <v>126</v>
      </c>
    </row>
    <row r="149" spans="3:8" x14ac:dyDescent="0.15">
      <c r="C149" s="19" t="s">
        <v>51</v>
      </c>
      <c r="D149" s="19" t="s">
        <v>292</v>
      </c>
      <c r="F149" s="1" t="str">
        <f t="shared" si="12"/>
        <v>NvT_algemeen4.9</v>
      </c>
      <c r="G149" s="1" t="s">
        <v>126</v>
      </c>
      <c r="H149" s="1" t="s">
        <v>126</v>
      </c>
    </row>
    <row r="150" spans="3:8" x14ac:dyDescent="0.15">
      <c r="C150" s="19" t="s">
        <v>52</v>
      </c>
      <c r="D150" s="19" t="s">
        <v>293</v>
      </c>
      <c r="F150" s="1" t="str">
        <f t="shared" si="12"/>
        <v>NvT_algemeen4.10</v>
      </c>
      <c r="G150" s="1" t="s">
        <v>126</v>
      </c>
      <c r="H150" s="1" t="s">
        <v>126</v>
      </c>
    </row>
    <row r="151" spans="3:8" x14ac:dyDescent="0.15">
      <c r="C151" s="19" t="s">
        <v>53</v>
      </c>
      <c r="D151" s="19" t="s">
        <v>294</v>
      </c>
      <c r="F151" s="1" t="str">
        <f t="shared" si="12"/>
        <v>NvT_algemeen4.11</v>
      </c>
      <c r="G151" s="1" t="s">
        <v>126</v>
      </c>
      <c r="H151" s="1" t="s">
        <v>126</v>
      </c>
    </row>
    <row r="152" spans="3:8" x14ac:dyDescent="0.15">
      <c r="C152" s="19" t="s">
        <v>54</v>
      </c>
      <c r="D152" s="19" t="s">
        <v>295</v>
      </c>
      <c r="F152" s="1" t="str">
        <f t="shared" si="12"/>
        <v>NvT_algemeen4.12</v>
      </c>
      <c r="G152" s="1" t="s">
        <v>126</v>
      </c>
      <c r="H152" s="1" t="s">
        <v>126</v>
      </c>
    </row>
    <row r="153" spans="3:8" x14ac:dyDescent="0.15">
      <c r="C153" s="19" t="s">
        <v>55</v>
      </c>
      <c r="D153" s="19" t="s">
        <v>296</v>
      </c>
      <c r="F153" s="1" t="str">
        <f t="shared" si="12"/>
        <v>NvT_algemeen4.13</v>
      </c>
      <c r="G153" s="1" t="s">
        <v>126</v>
      </c>
      <c r="H153" s="1" t="s">
        <v>126</v>
      </c>
    </row>
    <row r="154" spans="3:8" x14ac:dyDescent="0.15">
      <c r="C154" s="19" t="s">
        <v>56</v>
      </c>
      <c r="D154" s="19" t="s">
        <v>297</v>
      </c>
      <c r="F154" s="1" t="str">
        <f t="shared" si="12"/>
        <v>NvT_algemeen4.14</v>
      </c>
      <c r="G154" s="1" t="s">
        <v>126</v>
      </c>
      <c r="H154" s="1" t="s">
        <v>126</v>
      </c>
    </row>
    <row r="155" spans="3:8" x14ac:dyDescent="0.15">
      <c r="C155" s="19" t="s">
        <v>298</v>
      </c>
      <c r="D155" s="19" t="s">
        <v>299</v>
      </c>
      <c r="F155" s="1" t="str">
        <f t="shared" si="12"/>
        <v>NvT_algemeen4.15</v>
      </c>
      <c r="G155" s="1" t="s">
        <v>126</v>
      </c>
      <c r="H155" s="1" t="s">
        <v>126</v>
      </c>
    </row>
    <row r="156" spans="3:8" x14ac:dyDescent="0.15">
      <c r="C156" s="19" t="s">
        <v>300</v>
      </c>
      <c r="D156" s="19" t="s">
        <v>301</v>
      </c>
      <c r="F156" s="1" t="str">
        <f t="shared" si="12"/>
        <v>NvT_algemeen4.16</v>
      </c>
      <c r="G156" s="1" t="s">
        <v>126</v>
      </c>
      <c r="H156" s="1" t="s">
        <v>126</v>
      </c>
    </row>
    <row r="157" spans="3:8" x14ac:dyDescent="0.15">
      <c r="C157" s="19" t="s">
        <v>32</v>
      </c>
      <c r="D157" s="19" t="s">
        <v>302</v>
      </c>
      <c r="F157" s="1" t="str">
        <f t="shared" si="12"/>
        <v xml:space="preserve">NvT_algemeen6.1 </v>
      </c>
      <c r="G157" s="1" t="s">
        <v>126</v>
      </c>
      <c r="H157" s="1" t="s">
        <v>126</v>
      </c>
    </row>
    <row r="158" spans="3:8" x14ac:dyDescent="0.15">
      <c r="C158" s="19" t="s">
        <v>33</v>
      </c>
      <c r="D158" s="19" t="s">
        <v>303</v>
      </c>
      <c r="F158" s="1" t="str">
        <f t="shared" si="12"/>
        <v xml:space="preserve">NvT_algemeen6.2 </v>
      </c>
      <c r="G158" s="1" t="s">
        <v>126</v>
      </c>
      <c r="H158" s="1" t="s">
        <v>126</v>
      </c>
    </row>
    <row r="159" spans="3:8" x14ac:dyDescent="0.15">
      <c r="C159" s="19" t="s">
        <v>304</v>
      </c>
      <c r="D159" s="19" t="s">
        <v>305</v>
      </c>
      <c r="F159" s="1" t="str">
        <f t="shared" si="12"/>
        <v xml:space="preserve">NvT_algemeen6.3 </v>
      </c>
      <c r="G159" s="1" t="s">
        <v>126</v>
      </c>
      <c r="H159" s="1" t="s">
        <v>126</v>
      </c>
    </row>
    <row r="160" spans="3:8" x14ac:dyDescent="0.15">
      <c r="C160" s="19" t="s">
        <v>34</v>
      </c>
      <c r="D160" s="19" t="s">
        <v>288</v>
      </c>
      <c r="F160" s="1" t="str">
        <f t="shared" si="12"/>
        <v xml:space="preserve">NvT_algemeen6.4 </v>
      </c>
      <c r="G160" s="1" t="s">
        <v>126</v>
      </c>
      <c r="H160" s="1" t="s">
        <v>126</v>
      </c>
    </row>
    <row r="161" spans="3:8" x14ac:dyDescent="0.15">
      <c r="C161" s="19" t="s">
        <v>306</v>
      </c>
      <c r="D161" s="19" t="s">
        <v>307</v>
      </c>
      <c r="F161" s="1" t="str">
        <f t="shared" si="12"/>
        <v xml:space="preserve">NvT_algemeen6.5 </v>
      </c>
      <c r="G161" s="1" t="s">
        <v>126</v>
      </c>
      <c r="H161" s="1" t="s">
        <v>126</v>
      </c>
    </row>
    <row r="162" spans="3:8" x14ac:dyDescent="0.15">
      <c r="C162" s="19" t="s">
        <v>35</v>
      </c>
      <c r="D162" s="19" t="s">
        <v>290</v>
      </c>
      <c r="F162" s="1" t="str">
        <f t="shared" si="12"/>
        <v xml:space="preserve">NvT_algemeen6.6 </v>
      </c>
      <c r="G162" s="1" t="s">
        <v>126</v>
      </c>
      <c r="H162" s="1" t="s">
        <v>126</v>
      </c>
    </row>
    <row r="163" spans="3:8" x14ac:dyDescent="0.15">
      <c r="C163" s="19" t="s">
        <v>308</v>
      </c>
      <c r="D163" s="19" t="s">
        <v>291</v>
      </c>
      <c r="F163" s="1" t="str">
        <f t="shared" si="12"/>
        <v>NvT_algemeen6.7</v>
      </c>
      <c r="G163" s="1" t="s">
        <v>126</v>
      </c>
      <c r="H163" s="1" t="s">
        <v>126</v>
      </c>
    </row>
    <row r="164" spans="3:8" x14ac:dyDescent="0.15">
      <c r="C164" s="19" t="s">
        <v>309</v>
      </c>
      <c r="D164" s="19" t="s">
        <v>310</v>
      </c>
      <c r="F164" s="1" t="str">
        <f t="shared" si="12"/>
        <v>NvT_algemeen6.8</v>
      </c>
      <c r="G164" s="1" t="s">
        <v>126</v>
      </c>
      <c r="H164" s="1" t="s">
        <v>126</v>
      </c>
    </row>
    <row r="165" spans="3:8" x14ac:dyDescent="0.15">
      <c r="C165" s="19" t="s">
        <v>311</v>
      </c>
      <c r="D165" s="19" t="s">
        <v>312</v>
      </c>
      <c r="F165" s="1" t="str">
        <f t="shared" si="12"/>
        <v xml:space="preserve">NvT_algemeen6.10 </v>
      </c>
      <c r="G165" s="1" t="s">
        <v>126</v>
      </c>
      <c r="H165" s="1" t="s">
        <v>126</v>
      </c>
    </row>
    <row r="166" spans="3:8" x14ac:dyDescent="0.15">
      <c r="C166" s="19" t="s">
        <v>313</v>
      </c>
      <c r="D166" s="19" t="s">
        <v>314</v>
      </c>
      <c r="F166" s="1" t="str">
        <f t="shared" si="12"/>
        <v xml:space="preserve">NvT_algemeen6.11 </v>
      </c>
      <c r="G166" s="1" t="s">
        <v>126</v>
      </c>
      <c r="H166" s="1" t="s">
        <v>126</v>
      </c>
    </row>
    <row r="167" spans="3:8" x14ac:dyDescent="0.15">
      <c r="C167" s="19" t="s">
        <v>315</v>
      </c>
      <c r="D167" s="19" t="s">
        <v>316</v>
      </c>
      <c r="F167" s="1" t="str">
        <f t="shared" si="12"/>
        <v xml:space="preserve">NvT_algemeen6.12 </v>
      </c>
      <c r="G167" s="1" t="s">
        <v>126</v>
      </c>
      <c r="H167" s="1" t="s">
        <v>126</v>
      </c>
    </row>
    <row r="168" spans="3:8" x14ac:dyDescent="0.15">
      <c r="C168" s="19" t="s">
        <v>317</v>
      </c>
      <c r="D168" s="19" t="s">
        <v>318</v>
      </c>
      <c r="F168" s="1" t="str">
        <f t="shared" si="12"/>
        <v xml:space="preserve">NvT_algemeen6.13 </v>
      </c>
      <c r="G168" s="1" t="s">
        <v>126</v>
      </c>
      <c r="H168" s="1" t="s">
        <v>126</v>
      </c>
    </row>
    <row r="169" spans="3:8" x14ac:dyDescent="0.15">
      <c r="C169" s="19" t="s">
        <v>319</v>
      </c>
      <c r="D169" s="19" t="s">
        <v>320</v>
      </c>
      <c r="F169" s="1" t="str">
        <f t="shared" si="12"/>
        <v xml:space="preserve">NvT_algemeen6.14 </v>
      </c>
      <c r="G169" s="1" t="s">
        <v>126</v>
      </c>
      <c r="H169" s="1" t="s">
        <v>126</v>
      </c>
    </row>
    <row r="170" spans="3:8" x14ac:dyDescent="0.15">
      <c r="C170" s="19" t="s">
        <v>321</v>
      </c>
      <c r="D170" s="19" t="s">
        <v>322</v>
      </c>
      <c r="F170" s="1" t="str">
        <f t="shared" si="12"/>
        <v xml:space="preserve">NvT_algemeen6.15 </v>
      </c>
      <c r="G170" s="1" t="s">
        <v>126</v>
      </c>
      <c r="H170" s="1" t="s">
        <v>126</v>
      </c>
    </row>
    <row r="171" spans="3:8" x14ac:dyDescent="0.15">
      <c r="C171" s="19" t="s">
        <v>17</v>
      </c>
      <c r="D171" s="19" t="s">
        <v>323</v>
      </c>
      <c r="F171" s="1" t="str">
        <f t="shared" si="12"/>
        <v>NvT_algemeen7.1</v>
      </c>
      <c r="G171" s="1" t="s">
        <v>126</v>
      </c>
      <c r="H171" s="1" t="s">
        <v>126</v>
      </c>
    </row>
    <row r="172" spans="3:8" x14ac:dyDescent="0.15">
      <c r="C172" s="19" t="s">
        <v>353</v>
      </c>
      <c r="D172" s="19" t="s">
        <v>354</v>
      </c>
      <c r="F172" s="1" t="str">
        <f t="shared" si="12"/>
        <v>NvT_algemeen7.2.1</v>
      </c>
      <c r="G172" s="1" t="s">
        <v>126</v>
      </c>
      <c r="H172" s="1" t="s">
        <v>126</v>
      </c>
    </row>
    <row r="173" spans="3:8" x14ac:dyDescent="0.15">
      <c r="C173" s="19" t="s">
        <v>362</v>
      </c>
      <c r="D173" t="s">
        <v>363</v>
      </c>
      <c r="F173" s="1" t="str">
        <f t="shared" si="12"/>
        <v>NvT_algemeen7.2.2</v>
      </c>
      <c r="G173" s="1" t="s">
        <v>126</v>
      </c>
      <c r="H173" s="1" t="s">
        <v>126</v>
      </c>
    </row>
    <row r="174" spans="3:8" x14ac:dyDescent="0.15">
      <c r="C174" s="19" t="s">
        <v>355</v>
      </c>
      <c r="D174" s="19" t="s">
        <v>356</v>
      </c>
      <c r="F174" s="1" t="str">
        <f t="shared" si="12"/>
        <v>NvT_algemeen7.3.1</v>
      </c>
      <c r="G174" s="1" t="s">
        <v>126</v>
      </c>
      <c r="H174" s="1" t="s">
        <v>126</v>
      </c>
    </row>
    <row r="175" spans="3:8" x14ac:dyDescent="0.15">
      <c r="C175" s="19" t="s">
        <v>364</v>
      </c>
      <c r="D175" t="s">
        <v>365</v>
      </c>
      <c r="F175" s="1" t="str">
        <f t="shared" si="12"/>
        <v>NvT_algemeen7.3.2</v>
      </c>
      <c r="G175" s="1" t="s">
        <v>126</v>
      </c>
      <c r="H175" s="1" t="s">
        <v>126</v>
      </c>
    </row>
    <row r="176" spans="3:8" x14ac:dyDescent="0.15">
      <c r="C176" s="19" t="s">
        <v>366</v>
      </c>
      <c r="D176" s="19" t="s">
        <v>367</v>
      </c>
      <c r="F176" s="1" t="str">
        <f t="shared" si="12"/>
        <v>NvT_algemeen7.3.3</v>
      </c>
      <c r="G176" s="1" t="s">
        <v>126</v>
      </c>
      <c r="H176" s="1" t="s">
        <v>126</v>
      </c>
    </row>
    <row r="177" spans="3:8" x14ac:dyDescent="0.15">
      <c r="C177" s="19" t="s">
        <v>368</v>
      </c>
      <c r="D177" t="s">
        <v>369</v>
      </c>
      <c r="F177" s="1" t="str">
        <f t="shared" si="12"/>
        <v>NvT_algemeen7.3.4</v>
      </c>
      <c r="G177" s="1" t="s">
        <v>126</v>
      </c>
      <c r="H177" s="1" t="s">
        <v>126</v>
      </c>
    </row>
    <row r="178" spans="3:8" x14ac:dyDescent="0.15">
      <c r="C178" s="19" t="s">
        <v>371</v>
      </c>
      <c r="D178" t="s">
        <v>370</v>
      </c>
      <c r="F178" s="1" t="str">
        <f t="shared" si="12"/>
        <v>NvT_algemeen7.3.5</v>
      </c>
      <c r="G178" s="1" t="s">
        <v>126</v>
      </c>
      <c r="H178" s="1" t="s">
        <v>126</v>
      </c>
    </row>
    <row r="179" spans="3:8" x14ac:dyDescent="0.15">
      <c r="C179" s="19" t="s">
        <v>373</v>
      </c>
      <c r="D179" t="s">
        <v>372</v>
      </c>
      <c r="F179" s="1" t="str">
        <f t="shared" si="12"/>
        <v>NvT_algemeen7.3.6</v>
      </c>
      <c r="G179" s="1" t="s">
        <v>126</v>
      </c>
      <c r="H179" s="1" t="s">
        <v>126</v>
      </c>
    </row>
    <row r="180" spans="3:8" x14ac:dyDescent="0.15">
      <c r="C180" s="19" t="s">
        <v>375</v>
      </c>
      <c r="D180" t="s">
        <v>374</v>
      </c>
      <c r="F180" s="1" t="str">
        <f t="shared" si="12"/>
        <v>NvT_algemeen7.3.7</v>
      </c>
      <c r="G180" s="1" t="s">
        <v>126</v>
      </c>
      <c r="H180" s="1" t="s">
        <v>126</v>
      </c>
    </row>
    <row r="181" spans="3:8" x14ac:dyDescent="0.15">
      <c r="C181" s="19" t="s">
        <v>379</v>
      </c>
      <c r="D181" t="s">
        <v>376</v>
      </c>
      <c r="F181" s="1" t="str">
        <f t="shared" si="12"/>
        <v>NvT_algemeen7.3.8</v>
      </c>
      <c r="G181" s="1" t="s">
        <v>126</v>
      </c>
      <c r="H181" s="1" t="s">
        <v>126</v>
      </c>
    </row>
    <row r="182" spans="3:8" x14ac:dyDescent="0.15">
      <c r="C182" s="19" t="s">
        <v>377</v>
      </c>
      <c r="D182" t="s">
        <v>378</v>
      </c>
      <c r="F182" s="1" t="str">
        <f t="shared" si="12"/>
        <v>NvT_algemeen7.3.9</v>
      </c>
      <c r="G182" s="1" t="s">
        <v>126</v>
      </c>
      <c r="H182" s="1" t="s">
        <v>126</v>
      </c>
    </row>
    <row r="183" spans="3:8" x14ac:dyDescent="0.15">
      <c r="C183" s="19" t="s">
        <v>13</v>
      </c>
      <c r="D183" s="19" t="s">
        <v>36</v>
      </c>
      <c r="F183" s="1" t="str">
        <f t="shared" si="12"/>
        <v>NvT_algemeen8.1</v>
      </c>
      <c r="G183" s="1" t="s">
        <v>126</v>
      </c>
      <c r="H183" s="1" t="s">
        <v>126</v>
      </c>
    </row>
    <row r="184" spans="3:8" x14ac:dyDescent="0.15">
      <c r="C184" s="19" t="s">
        <v>324</v>
      </c>
      <c r="D184" s="19" t="s">
        <v>325</v>
      </c>
      <c r="F184" s="1" t="str">
        <f t="shared" si="12"/>
        <v>NvT_algemeen8.2</v>
      </c>
      <c r="G184" s="1" t="s">
        <v>126</v>
      </c>
      <c r="H184" s="1" t="s">
        <v>126</v>
      </c>
    </row>
    <row r="185" spans="3:8" x14ac:dyDescent="0.15">
      <c r="C185" s="19" t="s">
        <v>326</v>
      </c>
      <c r="D185" s="19" t="s">
        <v>327</v>
      </c>
      <c r="F185" s="1" t="str">
        <f t="shared" ref="F185:F205" si="13">$B$120&amp;C185</f>
        <v>NvT_algemeen8.3</v>
      </c>
      <c r="G185" s="1" t="s">
        <v>126</v>
      </c>
      <c r="H185" s="1" t="s">
        <v>126</v>
      </c>
    </row>
    <row r="186" spans="3:8" x14ac:dyDescent="0.15">
      <c r="C186" s="20" t="s">
        <v>57</v>
      </c>
      <c r="D186" s="20" t="s">
        <v>36</v>
      </c>
      <c r="F186" s="1" t="str">
        <f t="shared" si="13"/>
        <v>NvT_algemeen9.1</v>
      </c>
      <c r="G186" s="1" t="s">
        <v>126</v>
      </c>
      <c r="H186" s="1" t="s">
        <v>126</v>
      </c>
    </row>
    <row r="187" spans="3:8" x14ac:dyDescent="0.15">
      <c r="C187" s="20" t="s">
        <v>58</v>
      </c>
      <c r="D187" s="20" t="s">
        <v>341</v>
      </c>
      <c r="F187" s="1" t="str">
        <f t="shared" si="13"/>
        <v>NvT_algemeen9.2</v>
      </c>
      <c r="G187" s="1" t="s">
        <v>126</v>
      </c>
      <c r="H187" s="1" t="s">
        <v>126</v>
      </c>
    </row>
    <row r="188" spans="3:8" x14ac:dyDescent="0.15">
      <c r="C188" s="19" t="s">
        <v>60</v>
      </c>
      <c r="D188" s="19" t="s">
        <v>328</v>
      </c>
      <c r="F188" s="1" t="str">
        <f t="shared" si="13"/>
        <v>NvT_algemeen9.3</v>
      </c>
      <c r="G188" s="1" t="s">
        <v>126</v>
      </c>
      <c r="H188" s="1" t="s">
        <v>126</v>
      </c>
    </row>
    <row r="189" spans="3:8" x14ac:dyDescent="0.15">
      <c r="C189" s="19" t="s">
        <v>329</v>
      </c>
      <c r="D189" s="19" t="s">
        <v>330</v>
      </c>
      <c r="F189" s="1" t="str">
        <f t="shared" si="13"/>
        <v>NvT_algemeen9.4</v>
      </c>
      <c r="G189" s="1" t="s">
        <v>126</v>
      </c>
      <c r="H189" s="1" t="s">
        <v>126</v>
      </c>
    </row>
    <row r="190" spans="3:8" x14ac:dyDescent="0.15">
      <c r="C190" s="19" t="s">
        <v>331</v>
      </c>
      <c r="D190" s="19" t="s">
        <v>332</v>
      </c>
      <c r="F190" s="1" t="str">
        <f t="shared" si="13"/>
        <v>NvT_algemeen9.5</v>
      </c>
      <c r="G190" s="1" t="s">
        <v>126</v>
      </c>
      <c r="H190" s="1" t="s">
        <v>126</v>
      </c>
    </row>
    <row r="191" spans="3:8" x14ac:dyDescent="0.15">
      <c r="C191" s="19" t="s">
        <v>333</v>
      </c>
      <c r="D191" s="19" t="s">
        <v>334</v>
      </c>
      <c r="F191" s="1" t="str">
        <f t="shared" si="13"/>
        <v>NvT_algemeen9.6</v>
      </c>
      <c r="G191" s="1" t="s">
        <v>126</v>
      </c>
      <c r="H191" s="1" t="s">
        <v>126</v>
      </c>
    </row>
    <row r="192" spans="3:8" x14ac:dyDescent="0.15">
      <c r="C192" s="19">
        <v>10</v>
      </c>
      <c r="D192" s="19" t="s">
        <v>348</v>
      </c>
      <c r="F192" s="1" t="str">
        <f t="shared" si="13"/>
        <v>NvT_algemeen10</v>
      </c>
      <c r="G192" s="1" t="s">
        <v>126</v>
      </c>
      <c r="H192" s="1" t="s">
        <v>126</v>
      </c>
    </row>
    <row r="193" spans="2:8" x14ac:dyDescent="0.15">
      <c r="C193" s="19">
        <v>11</v>
      </c>
      <c r="D193" s="19" t="s">
        <v>349</v>
      </c>
      <c r="F193" s="1" t="str">
        <f t="shared" si="13"/>
        <v>NvT_algemeen11</v>
      </c>
      <c r="G193" s="1" t="s">
        <v>126</v>
      </c>
      <c r="H193" s="1" t="s">
        <v>126</v>
      </c>
    </row>
    <row r="194" spans="2:8" x14ac:dyDescent="0.15">
      <c r="C194" s="16" t="s">
        <v>361</v>
      </c>
      <c r="D194" t="s">
        <v>36</v>
      </c>
      <c r="F194" s="1" t="str">
        <f t="shared" si="13"/>
        <v>NvT_algemeen12.1</v>
      </c>
      <c r="G194" s="1" t="s">
        <v>126</v>
      </c>
      <c r="H194" s="1" t="s">
        <v>126</v>
      </c>
    </row>
    <row r="195" spans="2:8" x14ac:dyDescent="0.15">
      <c r="C195" s="20" t="s">
        <v>350</v>
      </c>
      <c r="D195" s="20" t="s">
        <v>342</v>
      </c>
      <c r="F195" s="1" t="str">
        <f t="shared" si="13"/>
        <v>NvT_algemeen12.2</v>
      </c>
      <c r="G195" s="1" t="s">
        <v>126</v>
      </c>
      <c r="H195" s="1" t="s">
        <v>126</v>
      </c>
    </row>
    <row r="196" spans="2:8" x14ac:dyDescent="0.15">
      <c r="C196" s="20" t="s">
        <v>351</v>
      </c>
      <c r="D196" s="20" t="s">
        <v>343</v>
      </c>
      <c r="F196" s="1" t="str">
        <f t="shared" si="13"/>
        <v>NvT_algemeen12.3</v>
      </c>
      <c r="G196" s="1" t="s">
        <v>126</v>
      </c>
      <c r="H196" s="1" t="s">
        <v>126</v>
      </c>
    </row>
    <row r="197" spans="2:8" x14ac:dyDescent="0.15">
      <c r="C197" s="20" t="s">
        <v>344</v>
      </c>
      <c r="D197" s="20" t="s">
        <v>345</v>
      </c>
      <c r="F197" s="1" t="str">
        <f t="shared" si="13"/>
        <v>NvT_algemeen12.4</v>
      </c>
      <c r="G197" s="1" t="s">
        <v>126</v>
      </c>
      <c r="H197" s="1" t="s">
        <v>126</v>
      </c>
    </row>
    <row r="198" spans="2:8" x14ac:dyDescent="0.15">
      <c r="C198" s="20" t="s">
        <v>346</v>
      </c>
      <c r="D198" s="20" t="s">
        <v>347</v>
      </c>
      <c r="F198" s="1" t="str">
        <f t="shared" si="13"/>
        <v>NvT_algemeen12.5</v>
      </c>
      <c r="G198" s="1" t="s">
        <v>126</v>
      </c>
      <c r="H198" s="1" t="s">
        <v>126</v>
      </c>
    </row>
    <row r="199" spans="2:8" x14ac:dyDescent="0.15">
      <c r="C199" s="19" t="s">
        <v>335</v>
      </c>
      <c r="D199" s="19" t="s">
        <v>336</v>
      </c>
      <c r="F199" s="1" t="str">
        <f t="shared" si="13"/>
        <v>NvT_algemeen12.6</v>
      </c>
      <c r="G199" s="1" t="s">
        <v>126</v>
      </c>
      <c r="H199" s="1" t="s">
        <v>126</v>
      </c>
    </row>
    <row r="200" spans="2:8" x14ac:dyDescent="0.15">
      <c r="C200" s="19">
        <v>13</v>
      </c>
      <c r="D200" t="s">
        <v>359</v>
      </c>
      <c r="F200" s="1" t="str">
        <f t="shared" si="13"/>
        <v>NvT_algemeen13</v>
      </c>
      <c r="G200" s="1" t="s">
        <v>126</v>
      </c>
      <c r="H200" s="1" t="s">
        <v>126</v>
      </c>
    </row>
    <row r="201" spans="2:8" x14ac:dyDescent="0.15">
      <c r="C201" s="19">
        <v>14</v>
      </c>
      <c r="D201" s="19" t="s">
        <v>352</v>
      </c>
      <c r="F201" s="1" t="str">
        <f t="shared" si="13"/>
        <v>NvT_algemeen14</v>
      </c>
      <c r="G201" s="1" t="s">
        <v>126</v>
      </c>
      <c r="H201" s="1" t="s">
        <v>126</v>
      </c>
    </row>
    <row r="202" spans="2:8" x14ac:dyDescent="0.15">
      <c r="C202" s="19" t="s">
        <v>358</v>
      </c>
      <c r="D202" t="s">
        <v>357</v>
      </c>
      <c r="F202" s="1" t="str">
        <f t="shared" si="13"/>
        <v>NvT_algemeen15.1</v>
      </c>
      <c r="G202" s="1" t="s">
        <v>126</v>
      </c>
      <c r="H202" s="1" t="s">
        <v>126</v>
      </c>
    </row>
    <row r="203" spans="2:8" x14ac:dyDescent="0.15">
      <c r="C203" s="19" t="s">
        <v>360</v>
      </c>
      <c r="D203" t="s">
        <v>59</v>
      </c>
      <c r="F203" s="1" t="str">
        <f t="shared" si="13"/>
        <v>NvT_algemeen15.2</v>
      </c>
      <c r="G203" s="1" t="s">
        <v>126</v>
      </c>
      <c r="H203" s="1" t="s">
        <v>126</v>
      </c>
    </row>
    <row r="204" spans="2:8" x14ac:dyDescent="0.15">
      <c r="C204" s="19" t="s">
        <v>337</v>
      </c>
      <c r="D204" s="19" t="s">
        <v>338</v>
      </c>
      <c r="F204" s="1" t="str">
        <f t="shared" si="13"/>
        <v>NvT_algemeen16.1</v>
      </c>
      <c r="G204" s="1" t="s">
        <v>126</v>
      </c>
      <c r="H204" s="1" t="s">
        <v>126</v>
      </c>
    </row>
    <row r="205" spans="2:8" x14ac:dyDescent="0.15">
      <c r="C205" s="19" t="s">
        <v>339</v>
      </c>
      <c r="D205" s="19" t="s">
        <v>340</v>
      </c>
      <c r="F205" s="1" t="str">
        <f t="shared" si="13"/>
        <v>NvT_algemeen16.2</v>
      </c>
      <c r="G205" s="1" t="s">
        <v>126</v>
      </c>
      <c r="H205" s="1" t="s">
        <v>126</v>
      </c>
    </row>
    <row r="206" spans="2:8" x14ac:dyDescent="0.15">
      <c r="B206" s="17" t="s">
        <v>90</v>
      </c>
      <c r="F206" s="1" t="str">
        <f>$B$206&amp;C206</f>
        <v>Overig</v>
      </c>
      <c r="G206" s="1" t="s">
        <v>126</v>
      </c>
      <c r="H206" s="1" t="s">
        <v>126</v>
      </c>
    </row>
    <row r="208" spans="2:8" x14ac:dyDescent="0.15">
      <c r="F208" s="1" t="str">
        <f t="shared" ref="F208:F214" si="14">B207&amp;C208</f>
        <v/>
      </c>
    </row>
    <row r="209" spans="6:6" x14ac:dyDescent="0.15">
      <c r="F209" s="1" t="str">
        <f t="shared" si="14"/>
        <v/>
      </c>
    </row>
    <row r="210" spans="6:6" x14ac:dyDescent="0.15">
      <c r="F210" s="1" t="str">
        <f t="shared" si="14"/>
        <v/>
      </c>
    </row>
    <row r="211" spans="6:6" x14ac:dyDescent="0.15">
      <c r="F211" s="1" t="str">
        <f t="shared" si="14"/>
        <v/>
      </c>
    </row>
    <row r="212" spans="6:6" x14ac:dyDescent="0.15">
      <c r="F212" s="1" t="str">
        <f t="shared" si="14"/>
        <v/>
      </c>
    </row>
    <row r="213" spans="6:6" x14ac:dyDescent="0.15">
      <c r="F213" s="1" t="str">
        <f t="shared" si="14"/>
        <v/>
      </c>
    </row>
    <row r="214" spans="6:6" x14ac:dyDescent="0.15">
      <c r="F214" s="1" t="str">
        <f t="shared" si="14"/>
        <v/>
      </c>
    </row>
    <row r="252" spans="5:5" x14ac:dyDescent="0.15">
      <c r="E252" s="2"/>
    </row>
    <row r="253" spans="5:5" x14ac:dyDescent="0.15">
      <c r="E253" s="2"/>
    </row>
    <row r="254" spans="5:5" x14ac:dyDescent="0.15">
      <c r="E254" s="2"/>
    </row>
    <row r="255" spans="5:5" x14ac:dyDescent="0.15">
      <c r="E255" s="2"/>
    </row>
    <row r="256" spans="5:5" x14ac:dyDescent="0.15">
      <c r="E256" s="2"/>
    </row>
    <row r="257" spans="5:5" x14ac:dyDescent="0.15">
      <c r="E257" s="2"/>
    </row>
    <row r="269" spans="5:5" x14ac:dyDescent="0.15">
      <c r="E269" s="2"/>
    </row>
    <row r="270" spans="5:5" x14ac:dyDescent="0.15">
      <c r="E270" s="2"/>
    </row>
    <row r="271" spans="5:5" x14ac:dyDescent="0.15">
      <c r="E271" s="2"/>
    </row>
    <row r="272" spans="5:5" x14ac:dyDescent="0.15">
      <c r="E272" s="2"/>
    </row>
    <row r="273" spans="5:5" x14ac:dyDescent="0.15">
      <c r="E273" s="2"/>
    </row>
    <row r="274" spans="5:5" x14ac:dyDescent="0.15">
      <c r="E274" s="2"/>
    </row>
    <row r="275" spans="5:5" x14ac:dyDescent="0.15">
      <c r="E275" s="2"/>
    </row>
    <row r="276" spans="5:5" x14ac:dyDescent="0.15">
      <c r="E276" s="2"/>
    </row>
    <row r="277" spans="5:5" x14ac:dyDescent="0.15">
      <c r="E277" s="2"/>
    </row>
    <row r="516" spans="35:35" x14ac:dyDescent="0.15">
      <c r="AI516" s="1">
        <v>1</v>
      </c>
    </row>
    <row r="517" spans="35:35" x14ac:dyDescent="0.15">
      <c r="AI517" s="1">
        <v>2</v>
      </c>
    </row>
    <row r="518" spans="35:35" x14ac:dyDescent="0.15">
      <c r="AI518" s="1">
        <v>3</v>
      </c>
    </row>
    <row r="519" spans="35:35" x14ac:dyDescent="0.15">
      <c r="AI519" s="1">
        <v>3</v>
      </c>
    </row>
    <row r="520" spans="35:35" x14ac:dyDescent="0.15">
      <c r="AI520" s="1">
        <v>4</v>
      </c>
    </row>
    <row r="521" spans="35:35" x14ac:dyDescent="0.15">
      <c r="AI521" s="1">
        <v>5</v>
      </c>
    </row>
    <row r="522" spans="35:35" x14ac:dyDescent="0.15">
      <c r="AI522" s="1">
        <v>6</v>
      </c>
    </row>
    <row r="523" spans="35:35" x14ac:dyDescent="0.15">
      <c r="AI523" s="1">
        <v>5</v>
      </c>
    </row>
    <row r="524" spans="35:35" x14ac:dyDescent="0.15">
      <c r="AI524" s="1">
        <v>1</v>
      </c>
    </row>
    <row r="525" spans="35:35" x14ac:dyDescent="0.15">
      <c r="AI525" s="1">
        <v>2</v>
      </c>
    </row>
    <row r="526" spans="35:35" x14ac:dyDescent="0.15">
      <c r="AI526" s="1">
        <v>1</v>
      </c>
    </row>
    <row r="527" spans="35:35" x14ac:dyDescent="0.15">
      <c r="AI527" s="1">
        <v>2</v>
      </c>
    </row>
    <row r="528" spans="35:35" x14ac:dyDescent="0.15">
      <c r="AI528" s="1">
        <v>1</v>
      </c>
    </row>
    <row r="529" spans="35:35" x14ac:dyDescent="0.15">
      <c r="AI529" s="1">
        <v>5</v>
      </c>
    </row>
    <row r="530" spans="35:35" x14ac:dyDescent="0.15">
      <c r="AI530" s="1" t="s">
        <v>93</v>
      </c>
    </row>
    <row r="920" spans="2:32" x14ac:dyDescent="0.15">
      <c r="B920" s="1" t="s">
        <v>106</v>
      </c>
    </row>
    <row r="921" spans="2:32" x14ac:dyDescent="0.15">
      <c r="B921" s="1" t="s">
        <v>22</v>
      </c>
      <c r="C921"/>
    </row>
    <row r="922" spans="2:32" x14ac:dyDescent="0.15">
      <c r="B922" s="1" t="s">
        <v>23</v>
      </c>
      <c r="C922"/>
    </row>
    <row r="923" spans="2:32" x14ac:dyDescent="0.15">
      <c r="C923"/>
      <c r="AF923" s="1"/>
    </row>
    <row r="924" spans="2:32" x14ac:dyDescent="0.15">
      <c r="C924"/>
      <c r="AF924" s="1"/>
    </row>
    <row r="925" spans="2:32" x14ac:dyDescent="0.15">
      <c r="C925"/>
      <c r="AF925" s="1"/>
    </row>
    <row r="926" spans="2:32" x14ac:dyDescent="0.15">
      <c r="C926"/>
      <c r="AF926" s="1"/>
    </row>
    <row r="927" spans="2:32" x14ac:dyDescent="0.15">
      <c r="C927"/>
      <c r="AF927" s="1"/>
    </row>
    <row r="928" spans="2:32" x14ac:dyDescent="0.15">
      <c r="C928"/>
      <c r="AF928" s="1"/>
    </row>
    <row r="929" spans="3:32" x14ac:dyDescent="0.15">
      <c r="C929"/>
      <c r="AF929" s="1"/>
    </row>
    <row r="930" spans="3:32" x14ac:dyDescent="0.15">
      <c r="C930"/>
      <c r="AF930" s="1"/>
    </row>
    <row r="931" spans="3:32" x14ac:dyDescent="0.15">
      <c r="C931"/>
      <c r="AF931" s="1"/>
    </row>
    <row r="932" spans="3:32" x14ac:dyDescent="0.15">
      <c r="C932"/>
      <c r="AF932" s="1"/>
    </row>
    <row r="933" spans="3:32" x14ac:dyDescent="0.15">
      <c r="C933"/>
      <c r="AF933" s="1"/>
    </row>
    <row r="934" spans="3:32" x14ac:dyDescent="0.15">
      <c r="C934"/>
      <c r="AF934" s="1"/>
    </row>
    <row r="935" spans="3:32" x14ac:dyDescent="0.15">
      <c r="C935"/>
      <c r="AF935" s="1"/>
    </row>
    <row r="936" spans="3:32" x14ac:dyDescent="0.15">
      <c r="C936"/>
      <c r="AF936" s="1"/>
    </row>
    <row r="937" spans="3:32" x14ac:dyDescent="0.15">
      <c r="C937"/>
      <c r="AF937" s="1"/>
    </row>
    <row r="938" spans="3:32" x14ac:dyDescent="0.15">
      <c r="C938"/>
      <c r="AF938" s="1"/>
    </row>
    <row r="939" spans="3:32" x14ac:dyDescent="0.15">
      <c r="C939" s="4"/>
      <c r="AF939" s="1"/>
    </row>
    <row r="940" spans="3:32" x14ac:dyDescent="0.15">
      <c r="C940"/>
      <c r="AF940" s="1"/>
    </row>
    <row r="941" spans="3:32" x14ac:dyDescent="0.15">
      <c r="C941"/>
      <c r="AF941" s="1"/>
    </row>
    <row r="942" spans="3:32" x14ac:dyDescent="0.15">
      <c r="C942"/>
      <c r="AF942" s="1"/>
    </row>
    <row r="943" spans="3:32" x14ac:dyDescent="0.15">
      <c r="C943"/>
      <c r="AF943" s="1"/>
    </row>
    <row r="944" spans="3:32" x14ac:dyDescent="0.15">
      <c r="C944"/>
      <c r="AF944" s="1"/>
    </row>
    <row r="945" spans="3:32" x14ac:dyDescent="0.15">
      <c r="C945" s="4"/>
      <c r="AF945" s="1"/>
    </row>
    <row r="946" spans="3:32" x14ac:dyDescent="0.15">
      <c r="C946" s="4"/>
      <c r="AF946" s="1"/>
    </row>
    <row r="947" spans="3:32" x14ac:dyDescent="0.15">
      <c r="C947" s="4"/>
      <c r="AF947" s="1"/>
    </row>
    <row r="948" spans="3:32" x14ac:dyDescent="0.15">
      <c r="C948" s="4"/>
      <c r="AF948" s="1"/>
    </row>
    <row r="949" spans="3:32" x14ac:dyDescent="0.15">
      <c r="C949" s="4"/>
      <c r="AF949" s="1"/>
    </row>
    <row r="950" spans="3:32" x14ac:dyDescent="0.15">
      <c r="C950" s="4"/>
      <c r="AF950" s="1"/>
    </row>
    <row r="951" spans="3:32" x14ac:dyDescent="0.15">
      <c r="C951"/>
      <c r="AF951" s="1"/>
    </row>
    <row r="952" spans="3:32" x14ac:dyDescent="0.15">
      <c r="C952"/>
      <c r="AF952" s="1"/>
    </row>
    <row r="953" spans="3:32" x14ac:dyDescent="0.15">
      <c r="C953"/>
      <c r="AF953" s="1"/>
    </row>
    <row r="954" spans="3:32" x14ac:dyDescent="0.15">
      <c r="C954"/>
      <c r="AF954" s="1"/>
    </row>
    <row r="955" spans="3:32" x14ac:dyDescent="0.15">
      <c r="C955"/>
      <c r="AF955" s="1"/>
    </row>
    <row r="956" spans="3:32" x14ac:dyDescent="0.15">
      <c r="AF956" s="1"/>
    </row>
    <row r="957" spans="3:32" x14ac:dyDescent="0.15">
      <c r="C957"/>
      <c r="AF957" s="1"/>
    </row>
    <row r="958" spans="3:32" x14ac:dyDescent="0.15">
      <c r="C958"/>
      <c r="AF958" s="1"/>
    </row>
    <row r="959" spans="3:32" x14ac:dyDescent="0.15">
      <c r="C959"/>
      <c r="AF959" s="1"/>
    </row>
    <row r="960" spans="3:32" x14ac:dyDescent="0.15">
      <c r="C960"/>
      <c r="AF960" s="1"/>
    </row>
    <row r="961" spans="3:32" x14ac:dyDescent="0.15">
      <c r="C961"/>
      <c r="AF961" s="1"/>
    </row>
    <row r="962" spans="3:32" x14ac:dyDescent="0.15">
      <c r="C962"/>
      <c r="AF962" s="1"/>
    </row>
    <row r="963" spans="3:32" x14ac:dyDescent="0.15">
      <c r="C963"/>
      <c r="AF963" s="1"/>
    </row>
    <row r="964" spans="3:32" x14ac:dyDescent="0.15">
      <c r="C964"/>
      <c r="AF964" s="1"/>
    </row>
    <row r="965" spans="3:32" x14ac:dyDescent="0.15">
      <c r="C965"/>
      <c r="AF965" s="1"/>
    </row>
    <row r="966" spans="3:32" x14ac:dyDescent="0.15">
      <c r="C966"/>
      <c r="AF966" s="1"/>
    </row>
    <row r="967" spans="3:32" x14ac:dyDescent="0.15">
      <c r="C967"/>
      <c r="AF967" s="1"/>
    </row>
    <row r="968" spans="3:32" x14ac:dyDescent="0.15">
      <c r="C968"/>
      <c r="AF968" s="1"/>
    </row>
    <row r="969" spans="3:32" x14ac:dyDescent="0.15">
      <c r="C969"/>
      <c r="AF969" s="1"/>
    </row>
    <row r="970" spans="3:32" x14ac:dyDescent="0.15">
      <c r="C970"/>
      <c r="AF970" s="1"/>
    </row>
    <row r="971" spans="3:32" x14ac:dyDescent="0.15">
      <c r="C971"/>
      <c r="AF971" s="1"/>
    </row>
    <row r="972" spans="3:32" x14ac:dyDescent="0.15">
      <c r="C972"/>
      <c r="AF972" s="1"/>
    </row>
    <row r="973" spans="3:32" x14ac:dyDescent="0.15">
      <c r="C973"/>
      <c r="AF973" s="1"/>
    </row>
    <row r="974" spans="3:32" x14ac:dyDescent="0.15">
      <c r="C974"/>
      <c r="AF974" s="1"/>
    </row>
    <row r="975" spans="3:32" x14ac:dyDescent="0.15">
      <c r="C975" s="4"/>
      <c r="AF975" s="1"/>
    </row>
    <row r="976" spans="3:32" x14ac:dyDescent="0.15">
      <c r="C976"/>
      <c r="AF976" s="1"/>
    </row>
    <row r="977" spans="3:32" x14ac:dyDescent="0.15">
      <c r="C977"/>
      <c r="AF977" s="1"/>
    </row>
    <row r="978" spans="3:32" x14ac:dyDescent="0.15">
      <c r="C978"/>
      <c r="AF978" s="1"/>
    </row>
    <row r="979" spans="3:32" x14ac:dyDescent="0.15">
      <c r="C979"/>
      <c r="AF979" s="1"/>
    </row>
    <row r="980" spans="3:32" x14ac:dyDescent="0.15">
      <c r="C980"/>
      <c r="AF980" s="1"/>
    </row>
    <row r="981" spans="3:32" x14ac:dyDescent="0.15">
      <c r="C981" s="4"/>
      <c r="AF981" s="1"/>
    </row>
    <row r="982" spans="3:32" x14ac:dyDescent="0.15">
      <c r="C982" s="4"/>
      <c r="AF982" s="1"/>
    </row>
    <row r="983" spans="3:32" x14ac:dyDescent="0.15">
      <c r="C983" s="4"/>
      <c r="AF983" s="1"/>
    </row>
    <row r="984" spans="3:32" x14ac:dyDescent="0.15">
      <c r="C984" s="4"/>
      <c r="AF984" s="1"/>
    </row>
    <row r="985" spans="3:32" x14ac:dyDescent="0.15">
      <c r="C985" s="4"/>
      <c r="AF985" s="1"/>
    </row>
    <row r="986" spans="3:32" x14ac:dyDescent="0.15">
      <c r="C986" s="4"/>
      <c r="AF986" s="1"/>
    </row>
    <row r="987" spans="3:32" x14ac:dyDescent="0.15">
      <c r="C987"/>
      <c r="AF987" s="1"/>
    </row>
    <row r="988" spans="3:32" x14ac:dyDescent="0.15">
      <c r="C988"/>
      <c r="AF988" s="1"/>
    </row>
    <row r="989" spans="3:32" x14ac:dyDescent="0.15">
      <c r="C989"/>
      <c r="AF989" s="1"/>
    </row>
    <row r="990" spans="3:32" x14ac:dyDescent="0.15">
      <c r="C990"/>
      <c r="AF990" s="1"/>
    </row>
    <row r="991" spans="3:32" x14ac:dyDescent="0.15">
      <c r="C991"/>
      <c r="AF991" s="1"/>
    </row>
    <row r="992" spans="3:32" x14ac:dyDescent="0.15">
      <c r="C992"/>
      <c r="AF992" s="1"/>
    </row>
    <row r="993" spans="2:32" x14ac:dyDescent="0.15">
      <c r="B993" s="1" t="s">
        <v>107</v>
      </c>
      <c r="AF993" s="1"/>
    </row>
    <row r="994" spans="2:32" x14ac:dyDescent="0.15">
      <c r="B994" s="1" t="s">
        <v>9</v>
      </c>
      <c r="AF994" s="1"/>
    </row>
    <row r="995" spans="2:32" x14ac:dyDescent="0.15">
      <c r="B995" s="1" t="s">
        <v>8</v>
      </c>
      <c r="AF995" s="1"/>
    </row>
    <row r="996" spans="2:32" x14ac:dyDescent="0.15">
      <c r="B996" s="1" t="s">
        <v>24</v>
      </c>
      <c r="AF996" s="1"/>
    </row>
    <row r="997" spans="2:32" x14ac:dyDescent="0.15">
      <c r="B997" s="1" t="s">
        <v>7</v>
      </c>
      <c r="AF997" s="1"/>
    </row>
    <row r="998" spans="2:32" x14ac:dyDescent="0.15">
      <c r="B998" s="1" t="s">
        <v>25</v>
      </c>
      <c r="AF998" s="1"/>
    </row>
    <row r="999" spans="2:32" x14ac:dyDescent="0.15">
      <c r="AF999" s="1"/>
    </row>
    <row r="1000" spans="2:32" x14ac:dyDescent="0.15">
      <c r="AF1000" s="1"/>
    </row>
    <row r="1045" spans="35:35" x14ac:dyDescent="0.15">
      <c r="AI1045" s="1">
        <v>1</v>
      </c>
    </row>
    <row r="1046" spans="35:35" x14ac:dyDescent="0.15">
      <c r="AI1046" s="1">
        <v>1</v>
      </c>
    </row>
    <row r="1047" spans="35:35" x14ac:dyDescent="0.15">
      <c r="AI1047" s="1">
        <v>2</v>
      </c>
    </row>
    <row r="1048" spans="35:35" x14ac:dyDescent="0.15">
      <c r="AI1048" s="1">
        <v>1</v>
      </c>
    </row>
    <row r="1049" spans="35:35" x14ac:dyDescent="0.15">
      <c r="AI1049" s="1">
        <v>2</v>
      </c>
    </row>
    <row r="1050" spans="35:35" x14ac:dyDescent="0.15">
      <c r="AI1050" s="1">
        <v>3</v>
      </c>
    </row>
    <row r="1051" spans="35:35" x14ac:dyDescent="0.15">
      <c r="AI1051" s="1">
        <v>4</v>
      </c>
    </row>
    <row r="1052" spans="35:35" x14ac:dyDescent="0.15">
      <c r="AI1052" s="1">
        <v>5</v>
      </c>
    </row>
    <row r="1053" spans="35:35" x14ac:dyDescent="0.15">
      <c r="AI1053" s="1">
        <v>6</v>
      </c>
    </row>
    <row r="1054" spans="35:35" x14ac:dyDescent="0.15">
      <c r="AI1054" s="1">
        <v>7</v>
      </c>
    </row>
    <row r="1055" spans="35:35" x14ac:dyDescent="0.15">
      <c r="AI1055" s="1">
        <v>8</v>
      </c>
    </row>
    <row r="1056" spans="35:35" x14ac:dyDescent="0.15">
      <c r="AI1056" s="1">
        <v>1</v>
      </c>
    </row>
    <row r="1057" spans="35:35" x14ac:dyDescent="0.15">
      <c r="AI1057" s="1">
        <v>2</v>
      </c>
    </row>
    <row r="1058" spans="35:35" x14ac:dyDescent="0.15">
      <c r="AI1058" s="1">
        <v>3</v>
      </c>
    </row>
    <row r="1059" spans="35:35" x14ac:dyDescent="0.15">
      <c r="AI1059" s="1">
        <v>1</v>
      </c>
    </row>
    <row r="1060" spans="35:35" x14ac:dyDescent="0.15">
      <c r="AI1060" s="1">
        <v>2</v>
      </c>
    </row>
    <row r="1061" spans="35:35" x14ac:dyDescent="0.15">
      <c r="AI1061" s="1">
        <v>3</v>
      </c>
    </row>
    <row r="1062" spans="35:35" x14ac:dyDescent="0.15">
      <c r="AI1062" s="1">
        <v>1</v>
      </c>
    </row>
    <row r="1063" spans="35:35" x14ac:dyDescent="0.15">
      <c r="AI1063" s="1">
        <v>1</v>
      </c>
    </row>
    <row r="1064" spans="35:35" x14ac:dyDescent="0.15">
      <c r="AI1064" s="1">
        <v>2</v>
      </c>
    </row>
    <row r="1065" spans="35:35" x14ac:dyDescent="0.15">
      <c r="AI1065" s="1">
        <v>3</v>
      </c>
    </row>
    <row r="1066" spans="35:35" x14ac:dyDescent="0.15">
      <c r="AI1066" s="1">
        <v>4</v>
      </c>
    </row>
    <row r="1067" spans="35:35" x14ac:dyDescent="0.15">
      <c r="AI1067" s="1">
        <v>5</v>
      </c>
    </row>
    <row r="1068" spans="35:35" x14ac:dyDescent="0.15">
      <c r="AI1068" s="1">
        <v>6</v>
      </c>
    </row>
    <row r="1069" spans="35:35" x14ac:dyDescent="0.15">
      <c r="AI1069" s="1">
        <v>1</v>
      </c>
    </row>
    <row r="1070" spans="35:35" x14ac:dyDescent="0.15">
      <c r="AI1070" s="1">
        <v>2</v>
      </c>
    </row>
    <row r="1071" spans="35:35" x14ac:dyDescent="0.15">
      <c r="AI1071" s="1">
        <v>3</v>
      </c>
    </row>
    <row r="1072" spans="35:35" x14ac:dyDescent="0.15">
      <c r="AI1072" s="1">
        <v>4</v>
      </c>
    </row>
    <row r="1073" spans="35:35" x14ac:dyDescent="0.15">
      <c r="AI1073" s="1">
        <v>5</v>
      </c>
    </row>
    <row r="1074" spans="35:35" x14ac:dyDescent="0.15">
      <c r="AI1074" s="1">
        <v>6</v>
      </c>
    </row>
    <row r="1075" spans="35:35" x14ac:dyDescent="0.15">
      <c r="AI1075" s="1">
        <v>7</v>
      </c>
    </row>
    <row r="1076" spans="35:35" x14ac:dyDescent="0.15">
      <c r="AI1076" s="1">
        <v>8</v>
      </c>
    </row>
    <row r="1077" spans="35:35" x14ac:dyDescent="0.15">
      <c r="AI1077" s="1">
        <v>9</v>
      </c>
    </row>
    <row r="1078" spans="35:35" x14ac:dyDescent="0.15">
      <c r="AI1078" s="1">
        <v>10</v>
      </c>
    </row>
    <row r="1079" spans="35:35" x14ac:dyDescent="0.15">
      <c r="AI1079" s="1">
        <v>1</v>
      </c>
    </row>
    <row r="1080" spans="35:35" x14ac:dyDescent="0.15">
      <c r="AI1080" s="1">
        <v>2</v>
      </c>
    </row>
    <row r="1081" spans="35:35" x14ac:dyDescent="0.15">
      <c r="AI1081" s="1">
        <v>3</v>
      </c>
    </row>
    <row r="1082" spans="35:35" x14ac:dyDescent="0.15">
      <c r="AI1082" s="1">
        <v>1</v>
      </c>
    </row>
    <row r="1083" spans="35:35" x14ac:dyDescent="0.15">
      <c r="AI1083" s="1">
        <v>2</v>
      </c>
    </row>
    <row r="1084" spans="35:35" x14ac:dyDescent="0.15">
      <c r="AI1084" s="1">
        <v>1</v>
      </c>
    </row>
    <row r="1085" spans="35:35" x14ac:dyDescent="0.15">
      <c r="AI1085" s="1">
        <v>2</v>
      </c>
    </row>
    <row r="1086" spans="35:35" x14ac:dyDescent="0.15">
      <c r="AI1086" s="1">
        <v>3</v>
      </c>
    </row>
    <row r="1087" spans="35:35" x14ac:dyDescent="0.15">
      <c r="AI1087" s="1">
        <v>4</v>
      </c>
    </row>
    <row r="1088" spans="35:35" x14ac:dyDescent="0.15">
      <c r="AI1088" s="1">
        <v>5</v>
      </c>
    </row>
    <row r="1089" spans="35:35" x14ac:dyDescent="0.15">
      <c r="AI1089" s="1">
        <v>6</v>
      </c>
    </row>
    <row r="1090" spans="35:35" x14ac:dyDescent="0.15">
      <c r="AI1090" s="1">
        <v>7</v>
      </c>
    </row>
    <row r="1091" spans="35:35" x14ac:dyDescent="0.15">
      <c r="AI1091" s="1">
        <v>8</v>
      </c>
    </row>
    <row r="1092" spans="35:35" x14ac:dyDescent="0.15">
      <c r="AI1092" s="1">
        <v>9</v>
      </c>
    </row>
    <row r="1093" spans="35:35" x14ac:dyDescent="0.15">
      <c r="AI1093" s="1">
        <v>10</v>
      </c>
    </row>
    <row r="1094" spans="35:35" x14ac:dyDescent="0.15">
      <c r="AI1094" s="1">
        <v>11</v>
      </c>
    </row>
    <row r="1095" spans="35:35" x14ac:dyDescent="0.15">
      <c r="AI1095" s="1">
        <v>12</v>
      </c>
    </row>
    <row r="1096" spans="35:35" x14ac:dyDescent="0.15">
      <c r="AI1096" s="1">
        <v>13</v>
      </c>
    </row>
    <row r="1097" spans="35:35" x14ac:dyDescent="0.15">
      <c r="AI1097" s="1">
        <v>14</v>
      </c>
    </row>
    <row r="1098" spans="35:35" x14ac:dyDescent="0.15">
      <c r="AI1098" s="1">
        <v>15</v>
      </c>
    </row>
    <row r="1099" spans="35:35" x14ac:dyDescent="0.15">
      <c r="AI1099" s="1">
        <v>16</v>
      </c>
    </row>
    <row r="1100" spans="35:35" x14ac:dyDescent="0.15">
      <c r="AI1100" s="1">
        <v>17</v>
      </c>
    </row>
    <row r="1101" spans="35:35" x14ac:dyDescent="0.15">
      <c r="AI1101" s="1">
        <v>18</v>
      </c>
    </row>
    <row r="1102" spans="35:35" x14ac:dyDescent="0.15">
      <c r="AI1102" s="1">
        <v>19</v>
      </c>
    </row>
    <row r="1103" spans="35:35" x14ac:dyDescent="0.15">
      <c r="AI1103" s="1">
        <v>20</v>
      </c>
    </row>
    <row r="1104" spans="35:35" x14ac:dyDescent="0.15">
      <c r="AI1104" s="1">
        <v>21</v>
      </c>
    </row>
    <row r="1105" spans="35:35" x14ac:dyDescent="0.15">
      <c r="AI1105" s="1">
        <v>22</v>
      </c>
    </row>
    <row r="1106" spans="35:35" x14ac:dyDescent="0.15">
      <c r="AI1106" s="1">
        <v>23</v>
      </c>
    </row>
    <row r="1107" spans="35:35" x14ac:dyDescent="0.15">
      <c r="AI1107" s="1">
        <v>24</v>
      </c>
    </row>
    <row r="1108" spans="35:35" x14ac:dyDescent="0.15">
      <c r="AI1108" s="1">
        <v>25</v>
      </c>
    </row>
    <row r="1109" spans="35:35" x14ac:dyDescent="0.15">
      <c r="AI1109" s="1">
        <v>26</v>
      </c>
    </row>
    <row r="1110" spans="35:35" x14ac:dyDescent="0.15">
      <c r="AI1110" s="1">
        <v>27</v>
      </c>
    </row>
    <row r="1111" spans="35:35" x14ac:dyDescent="0.15">
      <c r="AI1111" s="1">
        <v>28</v>
      </c>
    </row>
    <row r="1112" spans="35:35" x14ac:dyDescent="0.15">
      <c r="AI1112" s="1">
        <v>1</v>
      </c>
    </row>
    <row r="1113" spans="35:35" x14ac:dyDescent="0.15">
      <c r="AI1113" s="1">
        <v>2</v>
      </c>
    </row>
    <row r="1114" spans="35:35" x14ac:dyDescent="0.15">
      <c r="AI1114" s="1">
        <v>3</v>
      </c>
    </row>
    <row r="1115" spans="35:35" x14ac:dyDescent="0.15">
      <c r="AI1115" s="1">
        <v>4</v>
      </c>
    </row>
    <row r="1116" spans="35:35" x14ac:dyDescent="0.15">
      <c r="AI1116" s="1">
        <v>5</v>
      </c>
    </row>
    <row r="1117" spans="35:35" x14ac:dyDescent="0.15">
      <c r="AI1117" s="1">
        <v>6</v>
      </c>
    </row>
    <row r="1118" spans="35:35" x14ac:dyDescent="0.15">
      <c r="AI1118" s="1" t="s">
        <v>97</v>
      </c>
    </row>
    <row r="1119" spans="35:35" x14ac:dyDescent="0.15">
      <c r="AI1119" s="1" t="s">
        <v>98</v>
      </c>
    </row>
    <row r="1120" spans="35:35" x14ac:dyDescent="0.15">
      <c r="AI1120" s="1" t="s">
        <v>99</v>
      </c>
    </row>
    <row r="1121" spans="35:36" x14ac:dyDescent="0.15">
      <c r="AI1121" s="1" t="s">
        <v>100</v>
      </c>
    </row>
    <row r="1122" spans="35:36" x14ac:dyDescent="0.15">
      <c r="AI1122" s="1" t="s">
        <v>101</v>
      </c>
    </row>
    <row r="1123" spans="35:36" x14ac:dyDescent="0.15">
      <c r="AI1123" s="1">
        <v>1</v>
      </c>
      <c r="AJ1123" s="1">
        <v>1</v>
      </c>
    </row>
    <row r="1124" spans="35:36" x14ac:dyDescent="0.15">
      <c r="AI1124" s="1">
        <v>1</v>
      </c>
      <c r="AJ1124" s="1">
        <v>2</v>
      </c>
    </row>
    <row r="1125" spans="35:36" x14ac:dyDescent="0.15">
      <c r="AI1125" s="1">
        <v>1</v>
      </c>
      <c r="AJ1125" s="1">
        <v>3</v>
      </c>
    </row>
    <row r="1126" spans="35:36" x14ac:dyDescent="0.15">
      <c r="AI1126" s="1">
        <v>1</v>
      </c>
      <c r="AJ1126" s="1" t="s">
        <v>96</v>
      </c>
    </row>
    <row r="1127" spans="35:36" x14ac:dyDescent="0.15">
      <c r="AI1127" s="1">
        <v>1</v>
      </c>
      <c r="AJ1127" s="1">
        <v>4</v>
      </c>
    </row>
    <row r="1128" spans="35:36" x14ac:dyDescent="0.15">
      <c r="AI1128" s="1">
        <v>1</v>
      </c>
      <c r="AJ1128" s="1" t="s">
        <v>95</v>
      </c>
    </row>
    <row r="1129" spans="35:36" x14ac:dyDescent="0.15">
      <c r="AI1129" s="1">
        <v>1</v>
      </c>
      <c r="AJ1129" s="1">
        <v>5</v>
      </c>
    </row>
    <row r="1130" spans="35:36" x14ac:dyDescent="0.15">
      <c r="AI1130" s="1">
        <v>1</v>
      </c>
      <c r="AJ1130" s="1" t="s">
        <v>102</v>
      </c>
    </row>
    <row r="1131" spans="35:36" x14ac:dyDescent="0.15">
      <c r="AI1131" s="1">
        <v>1</v>
      </c>
      <c r="AJ1131" s="1">
        <v>6</v>
      </c>
    </row>
    <row r="1132" spans="35:36" x14ac:dyDescent="0.15">
      <c r="AI1132" s="1">
        <v>1</v>
      </c>
      <c r="AJ1132" s="1" t="s">
        <v>103</v>
      </c>
    </row>
    <row r="1133" spans="35:36" x14ac:dyDescent="0.15">
      <c r="AI1133" s="1">
        <v>1</v>
      </c>
      <c r="AJ1133" s="1">
        <v>7</v>
      </c>
    </row>
    <row r="1134" spans="35:36" x14ac:dyDescent="0.15">
      <c r="AI1134" s="1">
        <v>1</v>
      </c>
      <c r="AJ1134" s="1" t="s">
        <v>92</v>
      </c>
    </row>
    <row r="1135" spans="35:36" x14ac:dyDescent="0.15">
      <c r="AI1135" s="1">
        <v>1</v>
      </c>
      <c r="AJ1135" s="1">
        <v>8</v>
      </c>
    </row>
    <row r="1136" spans="35:36" x14ac:dyDescent="0.15">
      <c r="AI1136" s="1">
        <v>1</v>
      </c>
      <c r="AJ1136" s="1" t="s">
        <v>94</v>
      </c>
    </row>
    <row r="1137" spans="35:36" x14ac:dyDescent="0.15">
      <c r="AI1137" s="1">
        <v>1</v>
      </c>
      <c r="AJ1137" s="1">
        <v>9</v>
      </c>
    </row>
    <row r="1138" spans="35:36" x14ac:dyDescent="0.15">
      <c r="AI1138" s="1">
        <v>1</v>
      </c>
      <c r="AJ1138" s="1" t="s">
        <v>104</v>
      </c>
    </row>
    <row r="1139" spans="35:36" x14ac:dyDescent="0.15">
      <c r="AI1139" s="1">
        <v>1</v>
      </c>
      <c r="AJ1139" s="1">
        <v>10</v>
      </c>
    </row>
    <row r="1140" spans="35:36" x14ac:dyDescent="0.15">
      <c r="AI1140" s="1">
        <v>1</v>
      </c>
      <c r="AJ1140" s="1" t="s">
        <v>91</v>
      </c>
    </row>
    <row r="1141" spans="35:36" x14ac:dyDescent="0.15">
      <c r="AI1141" s="1">
        <v>2</v>
      </c>
      <c r="AJ1141" s="1">
        <v>1</v>
      </c>
    </row>
    <row r="1142" spans="35:36" x14ac:dyDescent="0.15">
      <c r="AI1142" s="1">
        <v>2</v>
      </c>
      <c r="AJ1142" s="1">
        <v>2</v>
      </c>
    </row>
    <row r="1143" spans="35:36" x14ac:dyDescent="0.15">
      <c r="AI1143" s="1">
        <v>2</v>
      </c>
      <c r="AJ1143" s="1">
        <v>3</v>
      </c>
    </row>
    <row r="1144" spans="35:36" x14ac:dyDescent="0.15">
      <c r="AI1144" s="1">
        <v>2</v>
      </c>
      <c r="AJ1144" s="1">
        <v>4</v>
      </c>
    </row>
    <row r="1145" spans="35:36" x14ac:dyDescent="0.15">
      <c r="AI1145" s="1">
        <v>2</v>
      </c>
      <c r="AJ1145" s="1">
        <v>5</v>
      </c>
    </row>
    <row r="1146" spans="35:36" x14ac:dyDescent="0.15">
      <c r="AI1146" s="1">
        <v>2</v>
      </c>
      <c r="AJ1146" s="1">
        <v>6</v>
      </c>
    </row>
    <row r="1147" spans="35:36" x14ac:dyDescent="0.15">
      <c r="AI1147" s="1">
        <v>2</v>
      </c>
      <c r="AJ1147" s="1">
        <v>7</v>
      </c>
    </row>
    <row r="1148" spans="35:36" x14ac:dyDescent="0.15">
      <c r="AI1148" s="1">
        <v>3</v>
      </c>
      <c r="AJ1148" s="1">
        <v>1</v>
      </c>
    </row>
    <row r="1149" spans="35:36" x14ac:dyDescent="0.15">
      <c r="AI1149" s="1">
        <v>3</v>
      </c>
      <c r="AJ1149" s="1">
        <v>2</v>
      </c>
    </row>
    <row r="1150" spans="35:36" x14ac:dyDescent="0.15">
      <c r="AI1150" s="1">
        <v>3</v>
      </c>
      <c r="AJ1150" s="1">
        <v>3</v>
      </c>
    </row>
    <row r="1151" spans="35:36" x14ac:dyDescent="0.15">
      <c r="AI1151" s="1">
        <v>3</v>
      </c>
      <c r="AJ1151" s="1">
        <v>4</v>
      </c>
    </row>
    <row r="1152" spans="35:36" x14ac:dyDescent="0.15">
      <c r="AI1152" s="1">
        <v>1</v>
      </c>
      <c r="AJ1152" s="1">
        <v>1</v>
      </c>
    </row>
    <row r="1153" spans="35:36" x14ac:dyDescent="0.15">
      <c r="AI1153" s="1">
        <v>1</v>
      </c>
      <c r="AJ1153" s="1">
        <v>2</v>
      </c>
    </row>
    <row r="1154" spans="35:36" x14ac:dyDescent="0.15">
      <c r="AI1154" s="1">
        <v>1</v>
      </c>
      <c r="AJ1154" s="1">
        <v>3</v>
      </c>
    </row>
    <row r="1155" spans="35:36" x14ac:dyDescent="0.15">
      <c r="AI1155" s="1">
        <v>1</v>
      </c>
      <c r="AJ1155" s="1">
        <v>4</v>
      </c>
    </row>
    <row r="1156" spans="35:36" x14ac:dyDescent="0.15">
      <c r="AI1156" s="1">
        <v>1</v>
      </c>
      <c r="AJ1156" s="1">
        <v>5</v>
      </c>
    </row>
    <row r="1157" spans="35:36" x14ac:dyDescent="0.15">
      <c r="AI1157" s="1">
        <v>2</v>
      </c>
      <c r="AJ1157" s="1">
        <v>1</v>
      </c>
    </row>
    <row r="1158" spans="35:36" x14ac:dyDescent="0.15">
      <c r="AI1158" s="1">
        <v>2</v>
      </c>
      <c r="AJ1158" s="1">
        <v>2</v>
      </c>
    </row>
    <row r="1159" spans="35:36" x14ac:dyDescent="0.15">
      <c r="AI1159" s="1">
        <v>2</v>
      </c>
      <c r="AJ1159" s="1">
        <v>3</v>
      </c>
    </row>
    <row r="1160" spans="35:36" x14ac:dyDescent="0.15">
      <c r="AI1160" s="1">
        <v>3</v>
      </c>
      <c r="AJ1160" s="1">
        <v>1</v>
      </c>
    </row>
    <row r="1161" spans="35:36" x14ac:dyDescent="0.15">
      <c r="AI1161" s="1">
        <v>3</v>
      </c>
      <c r="AJ1161" s="1">
        <v>2</v>
      </c>
    </row>
    <row r="1162" spans="35:36" x14ac:dyDescent="0.15">
      <c r="AI1162" s="1">
        <v>3</v>
      </c>
      <c r="AJ1162" s="1">
        <v>3</v>
      </c>
    </row>
    <row r="1163" spans="35:36" x14ac:dyDescent="0.15">
      <c r="AI1163" s="1">
        <v>3</v>
      </c>
      <c r="AJ1163" s="1">
        <v>4</v>
      </c>
    </row>
    <row r="1164" spans="35:36" x14ac:dyDescent="0.15">
      <c r="AI1164" s="1">
        <v>3</v>
      </c>
      <c r="AJ1164" s="1">
        <v>5</v>
      </c>
    </row>
    <row r="1165" spans="35:36" x14ac:dyDescent="0.15">
      <c r="AI1165" s="1">
        <v>3</v>
      </c>
      <c r="AJ1165" s="1">
        <v>6</v>
      </c>
    </row>
    <row r="1166" spans="35:36" x14ac:dyDescent="0.15">
      <c r="AI1166" s="1">
        <v>4</v>
      </c>
      <c r="AJ1166" s="1">
        <v>1</v>
      </c>
    </row>
    <row r="1167" spans="35:36" x14ac:dyDescent="0.15">
      <c r="AI1167" s="1">
        <v>4</v>
      </c>
      <c r="AJ1167" s="1">
        <v>2</v>
      </c>
    </row>
    <row r="1168" spans="35:36" x14ac:dyDescent="0.15">
      <c r="AI1168" s="1">
        <v>4</v>
      </c>
      <c r="AJ1168" s="1">
        <v>3</v>
      </c>
    </row>
    <row r="1169" spans="35:36" x14ac:dyDescent="0.15">
      <c r="AI1169" s="1">
        <v>5</v>
      </c>
      <c r="AJ1169" s="1">
        <v>1</v>
      </c>
    </row>
    <row r="1170" spans="35:36" x14ac:dyDescent="0.15">
      <c r="AI1170" s="1">
        <v>5</v>
      </c>
      <c r="AJ1170" s="1">
        <v>2</v>
      </c>
    </row>
    <row r="1171" spans="35:36" x14ac:dyDescent="0.15">
      <c r="AI1171" s="1">
        <v>6</v>
      </c>
      <c r="AJ1171" s="1">
        <v>1</v>
      </c>
    </row>
    <row r="1172" spans="35:36" x14ac:dyDescent="0.15">
      <c r="AI1172" s="1">
        <v>6</v>
      </c>
      <c r="AJ1172" s="1">
        <v>2</v>
      </c>
    </row>
    <row r="1173" spans="35:36" x14ac:dyDescent="0.15">
      <c r="AI1173" s="1">
        <v>6</v>
      </c>
      <c r="AJ1173" s="1">
        <v>3</v>
      </c>
    </row>
    <row r="1174" spans="35:36" x14ac:dyDescent="0.15">
      <c r="AI1174" s="1">
        <v>6</v>
      </c>
      <c r="AJ1174" s="1">
        <v>4</v>
      </c>
    </row>
    <row r="1175" spans="35:36" x14ac:dyDescent="0.15">
      <c r="AI1175" s="1">
        <v>6</v>
      </c>
      <c r="AJ1175" s="1">
        <v>5</v>
      </c>
    </row>
    <row r="1176" spans="35:36" x14ac:dyDescent="0.15">
      <c r="AI1176" s="1">
        <v>6</v>
      </c>
      <c r="AJ1176" s="1">
        <v>6</v>
      </c>
    </row>
    <row r="1177" spans="35:36" x14ac:dyDescent="0.15">
      <c r="AI1177" s="1">
        <v>7</v>
      </c>
      <c r="AJ1177" s="1">
        <v>1</v>
      </c>
    </row>
    <row r="1178" spans="35:36" x14ac:dyDescent="0.15">
      <c r="AI1178" s="1">
        <v>7</v>
      </c>
      <c r="AJ1178" s="1">
        <v>2</v>
      </c>
    </row>
    <row r="1179" spans="35:36" x14ac:dyDescent="0.15">
      <c r="AI1179" s="1">
        <v>8</v>
      </c>
      <c r="AJ1179" s="1">
        <v>1</v>
      </c>
    </row>
    <row r="1180" spans="35:36" x14ac:dyDescent="0.15">
      <c r="AI1180" s="1">
        <v>8</v>
      </c>
      <c r="AJ1180" s="1">
        <v>2</v>
      </c>
    </row>
    <row r="1181" spans="35:36" x14ac:dyDescent="0.15">
      <c r="AI1181" s="1">
        <v>8</v>
      </c>
      <c r="AJ1181" s="1">
        <v>3</v>
      </c>
    </row>
    <row r="1182" spans="35:36" x14ac:dyDescent="0.15">
      <c r="AI1182" s="1">
        <v>1</v>
      </c>
    </row>
    <row r="1183" spans="35:36" x14ac:dyDescent="0.15">
      <c r="AI1183" s="1">
        <v>2</v>
      </c>
    </row>
    <row r="1184" spans="35:36" x14ac:dyDescent="0.15">
      <c r="AI1184" s="1">
        <v>3</v>
      </c>
    </row>
    <row r="1185" spans="35:35" x14ac:dyDescent="0.15">
      <c r="AI1185" s="1">
        <v>4</v>
      </c>
    </row>
    <row r="1186" spans="35:35" x14ac:dyDescent="0.15">
      <c r="AI1186" s="1">
        <v>1</v>
      </c>
    </row>
    <row r="1187" spans="35:35" x14ac:dyDescent="0.15">
      <c r="AI1187" s="1">
        <v>2</v>
      </c>
    </row>
    <row r="1188" spans="35:35" x14ac:dyDescent="0.15">
      <c r="AI1188" s="1">
        <v>3</v>
      </c>
    </row>
    <row r="1189" spans="35:35" x14ac:dyDescent="0.15">
      <c r="AI1189" s="1">
        <v>1</v>
      </c>
    </row>
    <row r="1190" spans="35:35" x14ac:dyDescent="0.15">
      <c r="AI1190" s="1">
        <v>2</v>
      </c>
    </row>
    <row r="1191" spans="35:35" x14ac:dyDescent="0.15">
      <c r="AI1191" s="1">
        <v>3</v>
      </c>
    </row>
    <row r="1192" spans="35:35" x14ac:dyDescent="0.15">
      <c r="AI1192" s="1">
        <v>4</v>
      </c>
    </row>
    <row r="1193" spans="35:35" x14ac:dyDescent="0.15">
      <c r="AI1193" s="1">
        <v>5</v>
      </c>
    </row>
    <row r="1194" spans="35:35" x14ac:dyDescent="0.15">
      <c r="AI1194" s="1">
        <v>1</v>
      </c>
    </row>
    <row r="1195" spans="35:35" x14ac:dyDescent="0.15">
      <c r="AI1195" s="1">
        <v>2</v>
      </c>
    </row>
    <row r="1196" spans="35:35" x14ac:dyDescent="0.15">
      <c r="AI1196" s="1">
        <v>3</v>
      </c>
    </row>
    <row r="1197" spans="35:35" x14ac:dyDescent="0.15">
      <c r="AI1197" s="1">
        <v>1</v>
      </c>
    </row>
    <row r="1198" spans="35:35" x14ac:dyDescent="0.15">
      <c r="AI1198" s="1">
        <v>2</v>
      </c>
    </row>
    <row r="1199" spans="35:35" x14ac:dyDescent="0.15">
      <c r="AI1199" s="1">
        <v>3</v>
      </c>
    </row>
    <row r="1200" spans="35:35" x14ac:dyDescent="0.15">
      <c r="AI1200" s="1">
        <v>4</v>
      </c>
    </row>
    <row r="1201" spans="35:35" x14ac:dyDescent="0.15">
      <c r="AI1201" s="1">
        <v>5</v>
      </c>
    </row>
    <row r="1202" spans="35:35" x14ac:dyDescent="0.15">
      <c r="AI1202" s="1">
        <v>6</v>
      </c>
    </row>
    <row r="1203" spans="35:35" x14ac:dyDescent="0.15">
      <c r="AI1203" s="1">
        <v>7</v>
      </c>
    </row>
    <row r="1204" spans="35:35" x14ac:dyDescent="0.15">
      <c r="AI1204" s="1">
        <v>8</v>
      </c>
    </row>
    <row r="1205" spans="35:35" x14ac:dyDescent="0.15">
      <c r="AI1205" s="1">
        <v>1</v>
      </c>
    </row>
    <row r="1206" spans="35:35" x14ac:dyDescent="0.15">
      <c r="AI1206" s="1">
        <v>2</v>
      </c>
    </row>
    <row r="1207" spans="35:35" x14ac:dyDescent="0.15">
      <c r="AI1207" s="1">
        <v>3</v>
      </c>
    </row>
    <row r="1208" spans="35:35" x14ac:dyDescent="0.15">
      <c r="AI1208" s="1">
        <v>4</v>
      </c>
    </row>
    <row r="1209" spans="35:35" x14ac:dyDescent="0.15">
      <c r="AI1209" s="1">
        <v>1</v>
      </c>
    </row>
    <row r="1210" spans="35:35" x14ac:dyDescent="0.15">
      <c r="AI1210" s="1">
        <v>2</v>
      </c>
    </row>
    <row r="1211" spans="35:35" x14ac:dyDescent="0.15">
      <c r="AI1211" s="1">
        <v>3</v>
      </c>
    </row>
    <row r="1212" spans="35:35" x14ac:dyDescent="0.15">
      <c r="AI1212" s="1">
        <v>4</v>
      </c>
    </row>
    <row r="1213" spans="35:35" x14ac:dyDescent="0.15">
      <c r="AI1213" s="1">
        <v>5</v>
      </c>
    </row>
    <row r="1214" spans="35:35" x14ac:dyDescent="0.15">
      <c r="AI1214" s="1">
        <v>6</v>
      </c>
    </row>
    <row r="1215" spans="35:35" x14ac:dyDescent="0.15">
      <c r="AI1215" s="1">
        <v>7</v>
      </c>
    </row>
    <row r="1216" spans="35:35" x14ac:dyDescent="0.15">
      <c r="AI1216" s="1">
        <v>8</v>
      </c>
    </row>
    <row r="1217" spans="35:35" x14ac:dyDescent="0.15">
      <c r="AI1217" s="1">
        <v>9</v>
      </c>
    </row>
    <row r="1218" spans="35:35" x14ac:dyDescent="0.15">
      <c r="AI1218" s="1">
        <v>10</v>
      </c>
    </row>
    <row r="1219" spans="35:35" x14ac:dyDescent="0.15">
      <c r="AI1219" s="1">
        <v>11</v>
      </c>
    </row>
    <row r="1220" spans="35:35" x14ac:dyDescent="0.15">
      <c r="AI1220" s="1">
        <v>1</v>
      </c>
    </row>
    <row r="1221" spans="35:35" x14ac:dyDescent="0.15">
      <c r="AI1221" s="1">
        <v>2</v>
      </c>
    </row>
    <row r="1222" spans="35:35" x14ac:dyDescent="0.15">
      <c r="AI1222" s="1">
        <v>3</v>
      </c>
    </row>
    <row r="1223" spans="35:35" x14ac:dyDescent="0.15">
      <c r="AI1223" s="1">
        <v>1</v>
      </c>
    </row>
    <row r="1224" spans="35:35" x14ac:dyDescent="0.15">
      <c r="AI1224" s="1">
        <v>2</v>
      </c>
    </row>
    <row r="1225" spans="35:35" x14ac:dyDescent="0.15">
      <c r="AI1225" s="1">
        <v>3</v>
      </c>
    </row>
    <row r="1226" spans="35:35" x14ac:dyDescent="0.15">
      <c r="AI1226" s="1">
        <v>1</v>
      </c>
    </row>
    <row r="1227" spans="35:35" x14ac:dyDescent="0.15">
      <c r="AI1227" s="1">
        <v>2</v>
      </c>
    </row>
    <row r="1228" spans="35:35" x14ac:dyDescent="0.15">
      <c r="AI1228" s="1">
        <v>3</v>
      </c>
    </row>
    <row r="1229" spans="35:35" x14ac:dyDescent="0.15">
      <c r="AI1229" s="1">
        <v>4</v>
      </c>
    </row>
    <row r="1230" spans="35:35" x14ac:dyDescent="0.15">
      <c r="AI1230" s="1">
        <v>1</v>
      </c>
    </row>
    <row r="1231" spans="35:35" x14ac:dyDescent="0.15">
      <c r="AI1231" s="1">
        <v>2</v>
      </c>
    </row>
    <row r="1232" spans="35:35" x14ac:dyDescent="0.15">
      <c r="AI1232" s="1">
        <v>3</v>
      </c>
    </row>
    <row r="1233" spans="35:35" x14ac:dyDescent="0.15">
      <c r="AI1233" s="1">
        <v>4</v>
      </c>
    </row>
    <row r="1234" spans="35:35" x14ac:dyDescent="0.15">
      <c r="AI1234" s="1">
        <v>1</v>
      </c>
    </row>
    <row r="1235" spans="35:35" x14ac:dyDescent="0.15">
      <c r="AI1235" s="1">
        <v>2</v>
      </c>
    </row>
    <row r="1236" spans="35:35" x14ac:dyDescent="0.15">
      <c r="AI1236" s="1">
        <v>3</v>
      </c>
    </row>
    <row r="1237" spans="35:35" x14ac:dyDescent="0.15">
      <c r="AI1237" s="1">
        <v>4</v>
      </c>
    </row>
    <row r="1238" spans="35:35" x14ac:dyDescent="0.15">
      <c r="AI1238" s="1">
        <v>1</v>
      </c>
    </row>
    <row r="1239" spans="35:35" x14ac:dyDescent="0.15">
      <c r="AI1239" s="1">
        <v>2</v>
      </c>
    </row>
    <row r="1240" spans="35:35" x14ac:dyDescent="0.15">
      <c r="AI1240" s="1">
        <v>3</v>
      </c>
    </row>
    <row r="1241" spans="35:35" x14ac:dyDescent="0.15">
      <c r="AI1241" s="1">
        <v>4</v>
      </c>
    </row>
    <row r="1242" spans="35:35" x14ac:dyDescent="0.15">
      <c r="AI1242" s="1">
        <v>1</v>
      </c>
    </row>
    <row r="1243" spans="35:35" x14ac:dyDescent="0.15">
      <c r="AI1243" s="1">
        <v>2</v>
      </c>
    </row>
    <row r="1244" spans="35:35" x14ac:dyDescent="0.15">
      <c r="AI1244" s="1">
        <v>3</v>
      </c>
    </row>
    <row r="1245" spans="35:35" x14ac:dyDescent="0.15">
      <c r="AI1245" s="1">
        <v>4</v>
      </c>
    </row>
    <row r="1246" spans="35:35" x14ac:dyDescent="0.15">
      <c r="AI1246" s="1">
        <v>5</v>
      </c>
    </row>
    <row r="1247" spans="35:35" x14ac:dyDescent="0.15">
      <c r="AI1247" s="1">
        <v>6</v>
      </c>
    </row>
    <row r="1248" spans="35:35" x14ac:dyDescent="0.15">
      <c r="AI1248" s="1">
        <v>7</v>
      </c>
    </row>
    <row r="1249" spans="35:35" x14ac:dyDescent="0.15">
      <c r="AI1249" s="1">
        <v>8</v>
      </c>
    </row>
    <row r="1250" spans="35:35" x14ac:dyDescent="0.15">
      <c r="AI1250" s="1">
        <v>1</v>
      </c>
    </row>
    <row r="1251" spans="35:35" x14ac:dyDescent="0.15">
      <c r="AI1251" s="1">
        <v>2</v>
      </c>
    </row>
    <row r="1252" spans="35:35" x14ac:dyDescent="0.15">
      <c r="AI1252" s="1">
        <v>3</v>
      </c>
    </row>
    <row r="1253" spans="35:35" x14ac:dyDescent="0.15">
      <c r="AI1253" s="1">
        <v>4</v>
      </c>
    </row>
    <row r="1254" spans="35:35" x14ac:dyDescent="0.15">
      <c r="AI1254" s="1">
        <v>5</v>
      </c>
    </row>
    <row r="1255" spans="35:35" x14ac:dyDescent="0.15">
      <c r="AI1255" s="1">
        <v>6</v>
      </c>
    </row>
    <row r="1256" spans="35:35" x14ac:dyDescent="0.15">
      <c r="AI1256" s="1">
        <v>7</v>
      </c>
    </row>
    <row r="1257" spans="35:35" x14ac:dyDescent="0.15">
      <c r="AI1257" s="1">
        <v>8</v>
      </c>
    </row>
    <row r="1258" spans="35:35" x14ac:dyDescent="0.15">
      <c r="AI1258" s="1">
        <v>1</v>
      </c>
    </row>
    <row r="1259" spans="35:35" x14ac:dyDescent="0.15">
      <c r="AI1259" s="1">
        <v>2</v>
      </c>
    </row>
    <row r="1260" spans="35:35" x14ac:dyDescent="0.15">
      <c r="AI1260" s="1">
        <v>3</v>
      </c>
    </row>
    <row r="1261" spans="35:35" x14ac:dyDescent="0.15">
      <c r="AI1261" s="1">
        <v>4</v>
      </c>
    </row>
    <row r="1262" spans="35:35" x14ac:dyDescent="0.15">
      <c r="AI1262" s="1">
        <v>5</v>
      </c>
    </row>
    <row r="1263" spans="35:35" x14ac:dyDescent="0.15">
      <c r="AI1263" s="1">
        <v>6</v>
      </c>
    </row>
    <row r="1264" spans="35:35" x14ac:dyDescent="0.15">
      <c r="AI1264" s="1">
        <v>7</v>
      </c>
    </row>
    <row r="1265" spans="35:35" x14ac:dyDescent="0.15">
      <c r="AI1265" s="1">
        <v>1</v>
      </c>
    </row>
    <row r="1266" spans="35:35" x14ac:dyDescent="0.15">
      <c r="AI1266" s="1">
        <v>2</v>
      </c>
    </row>
    <row r="1267" spans="35:35" x14ac:dyDescent="0.15">
      <c r="AI1267" s="1">
        <v>3</v>
      </c>
    </row>
    <row r="1268" spans="35:35" x14ac:dyDescent="0.15">
      <c r="AI1268" s="1">
        <v>4</v>
      </c>
    </row>
    <row r="1269" spans="35:35" x14ac:dyDescent="0.15">
      <c r="AI1269" s="1">
        <v>5</v>
      </c>
    </row>
    <row r="1270" spans="35:35" x14ac:dyDescent="0.15">
      <c r="AI1270" s="1">
        <v>6</v>
      </c>
    </row>
    <row r="1271" spans="35:35" x14ac:dyDescent="0.15">
      <c r="AI1271" s="1">
        <v>7</v>
      </c>
    </row>
    <row r="1272" spans="35:35" x14ac:dyDescent="0.15">
      <c r="AI1272" s="1">
        <v>8</v>
      </c>
    </row>
    <row r="1273" spans="35:35" x14ac:dyDescent="0.15">
      <c r="AI1273" s="1">
        <v>9</v>
      </c>
    </row>
    <row r="1274" spans="35:35" x14ac:dyDescent="0.15">
      <c r="AI1274" s="1">
        <v>10</v>
      </c>
    </row>
    <row r="1275" spans="35:35" x14ac:dyDescent="0.15">
      <c r="AI1275" s="1">
        <v>11</v>
      </c>
    </row>
    <row r="1276" spans="35:35" x14ac:dyDescent="0.15">
      <c r="AI1276" s="1">
        <v>12</v>
      </c>
    </row>
    <row r="1277" spans="35:35" x14ac:dyDescent="0.15">
      <c r="AI1277" s="1">
        <v>13</v>
      </c>
    </row>
    <row r="1278" spans="35:35" x14ac:dyDescent="0.15">
      <c r="AI1278" s="1">
        <v>1</v>
      </c>
    </row>
    <row r="1279" spans="35:35" x14ac:dyDescent="0.15">
      <c r="AI1279" s="1">
        <v>2</v>
      </c>
    </row>
    <row r="1280" spans="35:35" x14ac:dyDescent="0.15">
      <c r="AI1280" s="1">
        <v>1</v>
      </c>
    </row>
    <row r="1281" spans="35:35" x14ac:dyDescent="0.15">
      <c r="AI1281" s="1">
        <v>2</v>
      </c>
    </row>
    <row r="1282" spans="35:35" x14ac:dyDescent="0.15">
      <c r="AI1282" s="1">
        <v>3</v>
      </c>
    </row>
    <row r="1283" spans="35:35" x14ac:dyDescent="0.15">
      <c r="AI1283" s="1">
        <v>4</v>
      </c>
    </row>
    <row r="1284" spans="35:35" x14ac:dyDescent="0.15">
      <c r="AI1284" s="1">
        <v>5</v>
      </c>
    </row>
    <row r="1285" spans="35:35" x14ac:dyDescent="0.15">
      <c r="AI1285" s="1">
        <v>6</v>
      </c>
    </row>
    <row r="1286" spans="35:35" x14ac:dyDescent="0.15">
      <c r="AI1286" s="1">
        <v>7</v>
      </c>
    </row>
    <row r="1287" spans="35:35" x14ac:dyDescent="0.15">
      <c r="AI1287" s="1">
        <v>8</v>
      </c>
    </row>
    <row r="1288" spans="35:35" x14ac:dyDescent="0.15">
      <c r="AI1288" s="1">
        <v>9</v>
      </c>
    </row>
    <row r="1289" spans="35:35" x14ac:dyDescent="0.15">
      <c r="AI1289" s="1">
        <v>10</v>
      </c>
    </row>
    <row r="1290" spans="35:35" x14ac:dyDescent="0.15">
      <c r="AI1290" s="1">
        <v>11</v>
      </c>
    </row>
    <row r="1291" spans="35:35" x14ac:dyDescent="0.15">
      <c r="AI1291" s="1">
        <v>12</v>
      </c>
    </row>
    <row r="1292" spans="35:35" x14ac:dyDescent="0.15">
      <c r="AI1292" s="1">
        <v>13</v>
      </c>
    </row>
    <row r="1293" spans="35:35" x14ac:dyDescent="0.15">
      <c r="AI1293" s="1">
        <v>14</v>
      </c>
    </row>
    <row r="1294" spans="35:35" x14ac:dyDescent="0.15">
      <c r="AI1294" s="1">
        <v>15</v>
      </c>
    </row>
    <row r="1295" spans="35:35" x14ac:dyDescent="0.15">
      <c r="AI1295" s="1">
        <v>1</v>
      </c>
    </row>
    <row r="1296" spans="35:35" x14ac:dyDescent="0.15">
      <c r="AI1296" s="1">
        <v>2</v>
      </c>
    </row>
    <row r="1297" spans="35:35" x14ac:dyDescent="0.15">
      <c r="AI1297" s="1">
        <v>3</v>
      </c>
    </row>
    <row r="1298" spans="35:35" x14ac:dyDescent="0.15">
      <c r="AI1298" s="1">
        <v>4</v>
      </c>
    </row>
    <row r="1299" spans="35:35" x14ac:dyDescent="0.15">
      <c r="AI1299" s="1">
        <v>1</v>
      </c>
    </row>
    <row r="1300" spans="35:35" x14ac:dyDescent="0.15">
      <c r="AI1300" s="1">
        <v>2</v>
      </c>
    </row>
    <row r="1301" spans="35:35" x14ac:dyDescent="0.15">
      <c r="AI1301" s="1">
        <v>3</v>
      </c>
    </row>
    <row r="1302" spans="35:35" x14ac:dyDescent="0.15">
      <c r="AI1302" s="1">
        <v>4</v>
      </c>
    </row>
    <row r="1303" spans="35:35" x14ac:dyDescent="0.15">
      <c r="AI1303" s="1">
        <v>1</v>
      </c>
    </row>
    <row r="1304" spans="35:35" x14ac:dyDescent="0.15">
      <c r="AI1304" s="1">
        <v>2</v>
      </c>
    </row>
    <row r="1305" spans="35:35" x14ac:dyDescent="0.15">
      <c r="AI1305" s="1">
        <v>3</v>
      </c>
    </row>
    <row r="1306" spans="35:35" x14ac:dyDescent="0.15">
      <c r="AI1306" s="1">
        <v>4</v>
      </c>
    </row>
    <row r="1307" spans="35:35" x14ac:dyDescent="0.15">
      <c r="AI1307" s="1">
        <v>5</v>
      </c>
    </row>
    <row r="1308" spans="35:35" x14ac:dyDescent="0.15">
      <c r="AI1308" s="1">
        <v>6</v>
      </c>
    </row>
    <row r="1309" spans="35:35" x14ac:dyDescent="0.15">
      <c r="AI1309" s="1">
        <v>7</v>
      </c>
    </row>
    <row r="1310" spans="35:35" x14ac:dyDescent="0.15">
      <c r="AI1310" s="1">
        <v>8</v>
      </c>
    </row>
    <row r="1311" spans="35:35" x14ac:dyDescent="0.15">
      <c r="AI1311" s="1">
        <v>9</v>
      </c>
    </row>
    <row r="1312" spans="35:35" x14ac:dyDescent="0.15">
      <c r="AI1312" s="1">
        <v>10</v>
      </c>
    </row>
    <row r="1313" spans="35:35" x14ac:dyDescent="0.15">
      <c r="AI1313" s="1">
        <v>11</v>
      </c>
    </row>
    <row r="1314" spans="35:35" x14ac:dyDescent="0.15">
      <c r="AI1314" s="1">
        <v>12</v>
      </c>
    </row>
    <row r="1315" spans="35:35" x14ac:dyDescent="0.15">
      <c r="AI1315" s="1">
        <v>13</v>
      </c>
    </row>
    <row r="1316" spans="35:35" x14ac:dyDescent="0.15">
      <c r="AI1316" s="1">
        <v>14</v>
      </c>
    </row>
    <row r="1317" spans="35:35" x14ac:dyDescent="0.15">
      <c r="AI1317" s="1">
        <v>15</v>
      </c>
    </row>
    <row r="1318" spans="35:35" x14ac:dyDescent="0.15">
      <c r="AI1318" s="1">
        <v>16</v>
      </c>
    </row>
    <row r="1319" spans="35:35" x14ac:dyDescent="0.15">
      <c r="AI1319" s="1">
        <v>17</v>
      </c>
    </row>
    <row r="1320" spans="35:35" x14ac:dyDescent="0.15">
      <c r="AI1320" s="1">
        <v>18</v>
      </c>
    </row>
    <row r="1321" spans="35:35" x14ac:dyDescent="0.15">
      <c r="AI1321" s="1">
        <v>19</v>
      </c>
    </row>
    <row r="1322" spans="35:35" x14ac:dyDescent="0.15">
      <c r="AI1322" s="1">
        <v>20</v>
      </c>
    </row>
    <row r="1323" spans="35:35" x14ac:dyDescent="0.15">
      <c r="AI1323" s="1">
        <v>1</v>
      </c>
    </row>
    <row r="1324" spans="35:35" x14ac:dyDescent="0.15">
      <c r="AI1324" s="1">
        <v>2</v>
      </c>
    </row>
    <row r="1325" spans="35:35" x14ac:dyDescent="0.15">
      <c r="AI1325" s="1">
        <v>1</v>
      </c>
    </row>
    <row r="1482" spans="2:2" x14ac:dyDescent="0.15">
      <c r="B1482" s="1" t="s">
        <v>108</v>
      </c>
    </row>
    <row r="1483" spans="2:2" x14ac:dyDescent="0.15">
      <c r="B1483" s="1" t="s">
        <v>12</v>
      </c>
    </row>
    <row r="1484" spans="2:2" x14ac:dyDescent="0.15">
      <c r="B1484" s="1" t="s">
        <v>11</v>
      </c>
    </row>
    <row r="1485" spans="2:2" x14ac:dyDescent="0.15">
      <c r="B1485" s="1" t="s">
        <v>26</v>
      </c>
    </row>
    <row r="1486" spans="2:2" x14ac:dyDescent="0.15">
      <c r="B1486" s="1" t="s">
        <v>10</v>
      </c>
    </row>
    <row r="1487" spans="2:2" x14ac:dyDescent="0.15">
      <c r="B1487" s="1" t="s">
        <v>27</v>
      </c>
    </row>
    <row r="1790" spans="2:8" x14ac:dyDescent="0.15">
      <c r="B1790" s="1" t="s">
        <v>109</v>
      </c>
      <c r="G1790"/>
      <c r="H1790"/>
    </row>
    <row r="1791" spans="2:8" x14ac:dyDescent="0.15">
      <c r="G1791"/>
      <c r="H1791"/>
    </row>
    <row r="1792" spans="2:8" x14ac:dyDescent="0.15">
      <c r="G1792"/>
      <c r="H1792"/>
    </row>
    <row r="1793" spans="7:8" x14ac:dyDescent="0.15">
      <c r="G1793"/>
      <c r="H1793"/>
    </row>
    <row r="1794" spans="7:8" x14ac:dyDescent="0.15">
      <c r="G1794"/>
      <c r="H1794"/>
    </row>
    <row r="1795" spans="7:8" x14ac:dyDescent="0.15">
      <c r="G1795"/>
      <c r="H1795"/>
    </row>
    <row r="1796" spans="7:8" x14ac:dyDescent="0.15">
      <c r="G1796"/>
      <c r="H1796"/>
    </row>
    <row r="1797" spans="7:8" x14ac:dyDescent="0.15">
      <c r="G1797"/>
      <c r="H1797"/>
    </row>
    <row r="1798" spans="7:8" x14ac:dyDescent="0.15">
      <c r="G1798"/>
      <c r="H1798"/>
    </row>
    <row r="1799" spans="7:8" x14ac:dyDescent="0.15">
      <c r="G1799"/>
      <c r="H1799"/>
    </row>
    <row r="1800" spans="7:8" x14ac:dyDescent="0.15">
      <c r="G1800"/>
      <c r="H1800"/>
    </row>
    <row r="1801" spans="7:8" x14ac:dyDescent="0.15">
      <c r="G1801"/>
      <c r="H1801"/>
    </row>
    <row r="1802" spans="7:8" x14ac:dyDescent="0.15">
      <c r="G1802"/>
      <c r="H1802"/>
    </row>
    <row r="1803" spans="7:8" x14ac:dyDescent="0.15">
      <c r="G1803"/>
      <c r="H1803"/>
    </row>
    <row r="1804" spans="7:8" x14ac:dyDescent="0.15">
      <c r="G1804"/>
      <c r="H1804"/>
    </row>
    <row r="1805" spans="7:8" x14ac:dyDescent="0.15">
      <c r="G1805"/>
      <c r="H1805"/>
    </row>
    <row r="1806" spans="7:8" x14ac:dyDescent="0.15">
      <c r="G1806"/>
      <c r="H1806"/>
    </row>
    <row r="1807" spans="7:8" x14ac:dyDescent="0.15">
      <c r="G1807"/>
      <c r="H1807"/>
    </row>
    <row r="1808" spans="7:8" x14ac:dyDescent="0.15">
      <c r="G1808"/>
      <c r="H1808"/>
    </row>
    <row r="1809" spans="7:8" x14ac:dyDescent="0.15">
      <c r="G1809"/>
      <c r="H1809"/>
    </row>
    <row r="1810" spans="7:8" x14ac:dyDescent="0.15">
      <c r="G1810"/>
      <c r="H1810"/>
    </row>
    <row r="1811" spans="7:8" x14ac:dyDescent="0.15">
      <c r="G1811"/>
      <c r="H1811"/>
    </row>
    <row r="1812" spans="7:8" x14ac:dyDescent="0.15">
      <c r="G1812"/>
      <c r="H1812"/>
    </row>
    <row r="1813" spans="7:8" x14ac:dyDescent="0.15">
      <c r="G1813"/>
      <c r="H1813"/>
    </row>
    <row r="1814" spans="7:8" x14ac:dyDescent="0.15">
      <c r="G1814"/>
      <c r="H1814"/>
    </row>
    <row r="1815" spans="7:8" x14ac:dyDescent="0.15">
      <c r="G1815"/>
      <c r="H1815"/>
    </row>
    <row r="1816" spans="7:8" x14ac:dyDescent="0.15">
      <c r="G1816"/>
      <c r="H1816"/>
    </row>
    <row r="1817" spans="7:8" x14ac:dyDescent="0.15">
      <c r="G1817"/>
      <c r="H1817"/>
    </row>
    <row r="1818" spans="7:8" x14ac:dyDescent="0.15">
      <c r="G1818"/>
      <c r="H1818"/>
    </row>
    <row r="1819" spans="7:8" x14ac:dyDescent="0.15">
      <c r="G1819"/>
      <c r="H1819"/>
    </row>
    <row r="1820" spans="7:8" x14ac:dyDescent="0.15">
      <c r="G1820"/>
      <c r="H1820"/>
    </row>
    <row r="1821" spans="7:8" x14ac:dyDescent="0.15">
      <c r="G1821"/>
      <c r="H1821"/>
    </row>
    <row r="1822" spans="7:8" x14ac:dyDescent="0.15">
      <c r="G1822"/>
      <c r="H1822"/>
    </row>
    <row r="1823" spans="7:8" x14ac:dyDescent="0.15">
      <c r="G1823"/>
      <c r="H1823"/>
    </row>
    <row r="1824" spans="7:8" x14ac:dyDescent="0.15">
      <c r="G1824"/>
      <c r="H1824"/>
    </row>
    <row r="1825" spans="2:8" x14ac:dyDescent="0.15">
      <c r="G1825"/>
      <c r="H1825"/>
    </row>
    <row r="1826" spans="2:8" x14ac:dyDescent="0.15">
      <c r="G1826"/>
      <c r="H1826"/>
    </row>
    <row r="1827" spans="2:8" x14ac:dyDescent="0.15">
      <c r="G1827"/>
      <c r="H1827"/>
    </row>
    <row r="1828" spans="2:8" x14ac:dyDescent="0.15">
      <c r="G1828"/>
      <c r="H1828"/>
    </row>
    <row r="1829" spans="2:8" x14ac:dyDescent="0.15">
      <c r="G1829"/>
      <c r="H1829"/>
    </row>
    <row r="1830" spans="2:8" x14ac:dyDescent="0.15">
      <c r="G1830"/>
      <c r="H1830"/>
    </row>
    <row r="1831" spans="2:8" x14ac:dyDescent="0.15">
      <c r="B1831" s="1" t="s">
        <v>86</v>
      </c>
      <c r="G1831"/>
      <c r="H1831"/>
    </row>
    <row r="1832" spans="2:8" x14ac:dyDescent="0.15">
      <c r="G1832"/>
      <c r="H1832"/>
    </row>
    <row r="1833" spans="2:8" x14ac:dyDescent="0.15">
      <c r="G1833"/>
      <c r="H1833"/>
    </row>
    <row r="1834" spans="2:8" x14ac:dyDescent="0.15">
      <c r="G1834"/>
      <c r="H1834"/>
    </row>
    <row r="1835" spans="2:8" x14ac:dyDescent="0.15">
      <c r="G1835"/>
      <c r="H1835"/>
    </row>
    <row r="1836" spans="2:8" x14ac:dyDescent="0.15">
      <c r="G1836"/>
      <c r="H1836"/>
    </row>
    <row r="1837" spans="2:8" x14ac:dyDescent="0.15">
      <c r="G1837"/>
      <c r="H1837"/>
    </row>
    <row r="1838" spans="2:8" x14ac:dyDescent="0.15">
      <c r="G1838"/>
      <c r="H1838"/>
    </row>
    <row r="1839" spans="2:8" x14ac:dyDescent="0.15">
      <c r="G1839"/>
      <c r="H1839"/>
    </row>
    <row r="1840" spans="2:8" x14ac:dyDescent="0.15">
      <c r="G1840"/>
      <c r="H1840"/>
    </row>
    <row r="1841" spans="7:8" x14ac:dyDescent="0.15">
      <c r="G1841"/>
      <c r="H1841"/>
    </row>
    <row r="1842" spans="7:8" x14ac:dyDescent="0.15">
      <c r="G1842"/>
      <c r="H1842"/>
    </row>
    <row r="1843" spans="7:8" x14ac:dyDescent="0.15">
      <c r="G1843"/>
      <c r="H1843"/>
    </row>
    <row r="1844" spans="7:8" x14ac:dyDescent="0.15">
      <c r="G1844"/>
      <c r="H1844"/>
    </row>
    <row r="1845" spans="7:8" x14ac:dyDescent="0.15">
      <c r="G1845"/>
      <c r="H1845"/>
    </row>
    <row r="1846" spans="7:8" x14ac:dyDescent="0.15">
      <c r="G1846"/>
      <c r="H1846"/>
    </row>
    <row r="1847" spans="7:8" x14ac:dyDescent="0.15">
      <c r="G1847"/>
      <c r="H1847"/>
    </row>
    <row r="1848" spans="7:8" x14ac:dyDescent="0.15">
      <c r="G1848"/>
      <c r="H1848"/>
    </row>
    <row r="1849" spans="7:8" x14ac:dyDescent="0.15">
      <c r="G1849"/>
      <c r="H1849"/>
    </row>
    <row r="1850" spans="7:8" x14ac:dyDescent="0.15">
      <c r="G1850"/>
      <c r="H1850"/>
    </row>
    <row r="1851" spans="7:8" x14ac:dyDescent="0.15">
      <c r="G1851"/>
      <c r="H1851"/>
    </row>
    <row r="1852" spans="7:8" x14ac:dyDescent="0.15">
      <c r="G1852"/>
      <c r="H1852"/>
    </row>
    <row r="1853" spans="7:8" x14ac:dyDescent="0.15">
      <c r="G1853"/>
      <c r="H1853"/>
    </row>
    <row r="1854" spans="7:8" x14ac:dyDescent="0.15">
      <c r="G1854"/>
      <c r="H1854"/>
    </row>
    <row r="1855" spans="7:8" x14ac:dyDescent="0.15">
      <c r="G1855"/>
      <c r="H1855"/>
    </row>
    <row r="1856" spans="7:8" x14ac:dyDescent="0.15">
      <c r="G1856"/>
      <c r="H1856"/>
    </row>
    <row r="1857" spans="2:8" x14ac:dyDescent="0.15">
      <c r="G1857"/>
      <c r="H1857"/>
    </row>
    <row r="1858" spans="2:8" x14ac:dyDescent="0.15">
      <c r="G1858"/>
      <c r="H1858"/>
    </row>
    <row r="1859" spans="2:8" x14ac:dyDescent="0.15">
      <c r="G1859"/>
      <c r="H1859"/>
    </row>
    <row r="1860" spans="2:8" x14ac:dyDescent="0.15">
      <c r="G1860"/>
      <c r="H1860"/>
    </row>
    <row r="1861" spans="2:8" x14ac:dyDescent="0.15">
      <c r="G1861"/>
      <c r="H1861"/>
    </row>
    <row r="1862" spans="2:8" x14ac:dyDescent="0.15">
      <c r="G1862"/>
      <c r="H1862"/>
    </row>
    <row r="1863" spans="2:8" x14ac:dyDescent="0.15">
      <c r="G1863"/>
      <c r="H1863"/>
    </row>
    <row r="1864" spans="2:8" x14ac:dyDescent="0.15">
      <c r="G1864"/>
      <c r="H1864"/>
    </row>
    <row r="1865" spans="2:8" x14ac:dyDescent="0.15">
      <c r="G1865"/>
      <c r="H1865"/>
    </row>
    <row r="1866" spans="2:8" x14ac:dyDescent="0.15">
      <c r="G1866"/>
      <c r="H1866"/>
    </row>
    <row r="1867" spans="2:8" x14ac:dyDescent="0.15">
      <c r="G1867"/>
      <c r="H1867"/>
    </row>
    <row r="1868" spans="2:8" x14ac:dyDescent="0.15">
      <c r="G1868"/>
      <c r="H1868"/>
    </row>
    <row r="1869" spans="2:8" x14ac:dyDescent="0.15">
      <c r="G1869"/>
      <c r="H1869"/>
    </row>
    <row r="1870" spans="2:8" x14ac:dyDescent="0.15">
      <c r="G1870"/>
      <c r="H1870"/>
    </row>
    <row r="1871" spans="2:8" x14ac:dyDescent="0.15">
      <c r="B1871" s="1" t="s">
        <v>110</v>
      </c>
      <c r="G1871"/>
      <c r="H1871"/>
    </row>
    <row r="1872" spans="2:8" x14ac:dyDescent="0.15">
      <c r="G1872"/>
      <c r="H1872"/>
    </row>
    <row r="1873" spans="7:8" x14ac:dyDescent="0.15">
      <c r="G1873"/>
      <c r="H1873"/>
    </row>
    <row r="1874" spans="7:8" x14ac:dyDescent="0.15">
      <c r="G1874"/>
      <c r="H1874"/>
    </row>
    <row r="1875" spans="7:8" x14ac:dyDescent="0.15">
      <c r="G1875"/>
      <c r="H1875"/>
    </row>
    <row r="1876" spans="7:8" x14ac:dyDescent="0.15">
      <c r="G1876"/>
      <c r="H1876"/>
    </row>
    <row r="1877" spans="7:8" x14ac:dyDescent="0.15">
      <c r="G1877"/>
      <c r="H1877"/>
    </row>
    <row r="1878" spans="7:8" x14ac:dyDescent="0.15">
      <c r="G1878"/>
      <c r="H1878"/>
    </row>
    <row r="1879" spans="7:8" x14ac:dyDescent="0.15">
      <c r="G1879"/>
      <c r="H1879"/>
    </row>
    <row r="1880" spans="7:8" x14ac:dyDescent="0.15">
      <c r="G1880"/>
      <c r="H1880"/>
    </row>
    <row r="1881" spans="7:8" x14ac:dyDescent="0.15">
      <c r="G1881"/>
      <c r="H1881"/>
    </row>
    <row r="1882" spans="7:8" x14ac:dyDescent="0.15">
      <c r="G1882"/>
      <c r="H1882"/>
    </row>
    <row r="1883" spans="7:8" x14ac:dyDescent="0.15">
      <c r="G1883"/>
      <c r="H1883"/>
    </row>
    <row r="1884" spans="7:8" x14ac:dyDescent="0.15">
      <c r="G1884"/>
      <c r="H1884"/>
    </row>
    <row r="1885" spans="7:8" x14ac:dyDescent="0.15">
      <c r="G1885"/>
      <c r="H1885"/>
    </row>
    <row r="1886" spans="7:8" x14ac:dyDescent="0.15">
      <c r="G1886"/>
      <c r="H1886"/>
    </row>
    <row r="1887" spans="7:8" x14ac:dyDescent="0.15">
      <c r="G1887"/>
      <c r="H1887"/>
    </row>
    <row r="1888" spans="7:8" x14ac:dyDescent="0.15">
      <c r="G1888"/>
      <c r="H1888"/>
    </row>
    <row r="1889" spans="7:8" x14ac:dyDescent="0.15">
      <c r="G1889"/>
      <c r="H1889"/>
    </row>
    <row r="1890" spans="7:8" x14ac:dyDescent="0.15">
      <c r="G1890"/>
      <c r="H1890"/>
    </row>
    <row r="1891" spans="7:8" x14ac:dyDescent="0.15">
      <c r="G1891"/>
      <c r="H1891"/>
    </row>
    <row r="1892" spans="7:8" x14ac:dyDescent="0.15">
      <c r="G1892"/>
      <c r="H1892"/>
    </row>
    <row r="1893" spans="7:8" x14ac:dyDescent="0.15">
      <c r="G1893"/>
      <c r="H1893"/>
    </row>
    <row r="1894" spans="7:8" x14ac:dyDescent="0.15">
      <c r="G1894"/>
      <c r="H1894"/>
    </row>
    <row r="1895" spans="7:8" x14ac:dyDescent="0.15">
      <c r="G1895"/>
      <c r="H1895"/>
    </row>
    <row r="1896" spans="7:8" x14ac:dyDescent="0.15">
      <c r="G1896"/>
      <c r="H1896"/>
    </row>
    <row r="1897" spans="7:8" x14ac:dyDescent="0.15">
      <c r="G1897"/>
      <c r="H1897"/>
    </row>
    <row r="1898" spans="7:8" x14ac:dyDescent="0.15">
      <c r="G1898"/>
      <c r="H1898"/>
    </row>
    <row r="1899" spans="7:8" x14ac:dyDescent="0.15">
      <c r="G1899"/>
      <c r="H1899"/>
    </row>
    <row r="1900" spans="7:8" x14ac:dyDescent="0.15">
      <c r="G1900"/>
      <c r="H1900"/>
    </row>
    <row r="1901" spans="7:8" x14ac:dyDescent="0.15">
      <c r="G1901"/>
      <c r="H1901"/>
    </row>
    <row r="1902" spans="7:8" x14ac:dyDescent="0.15">
      <c r="G1902"/>
      <c r="H1902"/>
    </row>
    <row r="1903" spans="7:8" x14ac:dyDescent="0.15">
      <c r="G1903"/>
      <c r="H1903"/>
    </row>
    <row r="1904" spans="7:8" x14ac:dyDescent="0.15">
      <c r="G1904"/>
      <c r="H1904"/>
    </row>
    <row r="1905" spans="2:8" x14ac:dyDescent="0.15">
      <c r="G1905"/>
      <c r="H1905"/>
    </row>
    <row r="1906" spans="2:8" x14ac:dyDescent="0.15">
      <c r="G1906"/>
      <c r="H1906"/>
    </row>
    <row r="1907" spans="2:8" x14ac:dyDescent="0.15">
      <c r="B1907" s="1" t="s">
        <v>72</v>
      </c>
      <c r="G1907"/>
      <c r="H1907"/>
    </row>
    <row r="1908" spans="2:8" x14ac:dyDescent="0.15">
      <c r="G1908"/>
      <c r="H1908"/>
    </row>
    <row r="1909" spans="2:8" x14ac:dyDescent="0.15">
      <c r="G1909"/>
      <c r="H1909"/>
    </row>
    <row r="1910" spans="2:8" x14ac:dyDescent="0.15">
      <c r="G1910"/>
      <c r="H1910"/>
    </row>
    <row r="1911" spans="2:8" x14ac:dyDescent="0.15">
      <c r="G1911"/>
      <c r="H1911"/>
    </row>
    <row r="1912" spans="2:8" x14ac:dyDescent="0.15">
      <c r="G1912"/>
      <c r="H1912"/>
    </row>
    <row r="1913" spans="2:8" x14ac:dyDescent="0.15">
      <c r="G1913"/>
      <c r="H1913"/>
    </row>
    <row r="1914" spans="2:8" x14ac:dyDescent="0.15">
      <c r="G1914"/>
      <c r="H1914"/>
    </row>
    <row r="1915" spans="2:8" x14ac:dyDescent="0.15">
      <c r="G1915"/>
      <c r="H1915"/>
    </row>
    <row r="1916" spans="2:8" x14ac:dyDescent="0.15">
      <c r="G1916"/>
      <c r="H1916"/>
    </row>
    <row r="1917" spans="2:8" x14ac:dyDescent="0.15">
      <c r="G1917"/>
      <c r="H1917"/>
    </row>
    <row r="1918" spans="2:8" x14ac:dyDescent="0.15">
      <c r="G1918"/>
      <c r="H1918"/>
    </row>
    <row r="1919" spans="2:8" x14ac:dyDescent="0.15">
      <c r="G1919"/>
      <c r="H1919"/>
    </row>
    <row r="1920" spans="2:8" x14ac:dyDescent="0.15">
      <c r="G1920"/>
      <c r="H1920"/>
    </row>
    <row r="1921" spans="7:8" x14ac:dyDescent="0.15">
      <c r="G1921"/>
      <c r="H1921"/>
    </row>
    <row r="1922" spans="7:8" x14ac:dyDescent="0.15">
      <c r="G1922"/>
      <c r="H1922"/>
    </row>
    <row r="1923" spans="7:8" x14ac:dyDescent="0.15">
      <c r="G1923"/>
      <c r="H1923"/>
    </row>
    <row r="1924" spans="7:8" x14ac:dyDescent="0.15">
      <c r="G1924"/>
      <c r="H1924"/>
    </row>
    <row r="1925" spans="7:8" x14ac:dyDescent="0.15">
      <c r="G1925"/>
      <c r="H1925"/>
    </row>
    <row r="1926" spans="7:8" x14ac:dyDescent="0.15">
      <c r="G1926"/>
      <c r="H1926"/>
    </row>
    <row r="1927" spans="7:8" x14ac:dyDescent="0.15">
      <c r="G1927"/>
      <c r="H1927"/>
    </row>
    <row r="1928" spans="7:8" x14ac:dyDescent="0.15">
      <c r="G1928"/>
      <c r="H1928"/>
    </row>
    <row r="1929" spans="7:8" x14ac:dyDescent="0.15">
      <c r="G1929"/>
      <c r="H1929"/>
    </row>
    <row r="1930" spans="7:8" x14ac:dyDescent="0.15">
      <c r="G1930"/>
      <c r="H1930"/>
    </row>
    <row r="1931" spans="7:8" x14ac:dyDescent="0.15">
      <c r="G1931"/>
      <c r="H1931"/>
    </row>
    <row r="1932" spans="7:8" x14ac:dyDescent="0.15">
      <c r="G1932"/>
      <c r="H1932"/>
    </row>
    <row r="1933" spans="7:8" x14ac:dyDescent="0.15">
      <c r="G1933"/>
      <c r="H1933"/>
    </row>
    <row r="1934" spans="7:8" x14ac:dyDescent="0.15">
      <c r="G1934"/>
      <c r="H1934"/>
    </row>
    <row r="1935" spans="7:8" x14ac:dyDescent="0.15">
      <c r="G1935"/>
      <c r="H1935"/>
    </row>
    <row r="1936" spans="7:8" x14ac:dyDescent="0.15">
      <c r="G1936"/>
      <c r="H1936"/>
    </row>
    <row r="1937" spans="2:8" x14ac:dyDescent="0.15">
      <c r="G1937"/>
      <c r="H1937"/>
    </row>
    <row r="1938" spans="2:8" x14ac:dyDescent="0.15">
      <c r="G1938"/>
      <c r="H1938"/>
    </row>
    <row r="1939" spans="2:8" x14ac:dyDescent="0.15">
      <c r="G1939"/>
      <c r="H1939"/>
    </row>
    <row r="1940" spans="2:8" x14ac:dyDescent="0.15">
      <c r="G1940"/>
      <c r="H1940"/>
    </row>
    <row r="1941" spans="2:8" x14ac:dyDescent="0.15">
      <c r="G1941"/>
      <c r="H1941"/>
    </row>
    <row r="1942" spans="2:8" x14ac:dyDescent="0.15">
      <c r="B1942" s="1" t="s">
        <v>112</v>
      </c>
    </row>
    <row r="1943" spans="2:8" x14ac:dyDescent="0.15">
      <c r="B1943" s="1" t="s">
        <v>117</v>
      </c>
    </row>
    <row r="1944" spans="2:8" x14ac:dyDescent="0.15">
      <c r="B1944" s="1" t="s">
        <v>18</v>
      </c>
    </row>
    <row r="1945" spans="2:8" x14ac:dyDescent="0.15">
      <c r="B1945" s="1" t="s">
        <v>21</v>
      </c>
    </row>
    <row r="1946" spans="2:8" x14ac:dyDescent="0.15">
      <c r="B1946" s="1" t="s">
        <v>19</v>
      </c>
    </row>
    <row r="1947" spans="2:8" x14ac:dyDescent="0.15">
      <c r="B1947" s="1" t="s">
        <v>20</v>
      </c>
    </row>
    <row r="1948" spans="2:8" x14ac:dyDescent="0.15">
      <c r="B1948" s="1" t="s">
        <v>80</v>
      </c>
      <c r="G1948"/>
    </row>
    <row r="1949" spans="2:8" x14ac:dyDescent="0.15">
      <c r="G1949"/>
    </row>
    <row r="1950" spans="2:8" x14ac:dyDescent="0.15">
      <c r="E1950" s="6"/>
      <c r="G1950"/>
    </row>
    <row r="1951" spans="2:8" x14ac:dyDescent="0.15">
      <c r="E1951" s="5"/>
      <c r="G1951"/>
    </row>
    <row r="1952" spans="2:8" x14ac:dyDescent="0.15">
      <c r="E1952" s="5"/>
      <c r="G1952"/>
    </row>
    <row r="1953" spans="5:7" x14ac:dyDescent="0.15">
      <c r="E1953" s="5"/>
      <c r="G1953"/>
    </row>
    <row r="1954" spans="5:7" x14ac:dyDescent="0.15">
      <c r="E1954" s="5"/>
      <c r="G1954"/>
    </row>
    <row r="1955" spans="5:7" x14ac:dyDescent="0.15">
      <c r="E1955" s="5"/>
      <c r="G1955"/>
    </row>
    <row r="1956" spans="5:7" x14ac:dyDescent="0.15">
      <c r="E1956" s="5"/>
      <c r="G1956"/>
    </row>
    <row r="1957" spans="5:7" x14ac:dyDescent="0.15">
      <c r="E1957" s="5"/>
      <c r="G1957"/>
    </row>
    <row r="1958" spans="5:7" x14ac:dyDescent="0.15">
      <c r="E1958" s="5"/>
      <c r="G1958"/>
    </row>
    <row r="1959" spans="5:7" x14ac:dyDescent="0.15">
      <c r="E1959" s="5"/>
      <c r="G1959"/>
    </row>
    <row r="1960" spans="5:7" x14ac:dyDescent="0.15">
      <c r="E1960" s="5"/>
      <c r="G1960"/>
    </row>
    <row r="1961" spans="5:7" x14ac:dyDescent="0.15">
      <c r="E1961" s="5"/>
      <c r="G1961"/>
    </row>
    <row r="1962" spans="5:7" x14ac:dyDescent="0.15">
      <c r="E1962" s="5"/>
      <c r="G1962"/>
    </row>
    <row r="1963" spans="5:7" x14ac:dyDescent="0.15">
      <c r="E1963" s="5"/>
      <c r="G1963"/>
    </row>
    <row r="1964" spans="5:7" x14ac:dyDescent="0.15">
      <c r="E1964" s="5"/>
      <c r="G1964"/>
    </row>
    <row r="1965" spans="5:7" x14ac:dyDescent="0.15">
      <c r="E1965" s="5"/>
      <c r="G1965"/>
    </row>
    <row r="1966" spans="5:7" x14ac:dyDescent="0.15">
      <c r="E1966" s="5"/>
      <c r="G1966"/>
    </row>
    <row r="1967" spans="5:7" x14ac:dyDescent="0.15">
      <c r="E1967" s="5"/>
      <c r="G1967"/>
    </row>
    <row r="1968" spans="5:7" x14ac:dyDescent="0.15">
      <c r="E1968" s="5"/>
      <c r="G1968"/>
    </row>
    <row r="1969" spans="5:7" x14ac:dyDescent="0.15">
      <c r="E1969" s="5"/>
      <c r="G1969"/>
    </row>
    <row r="1970" spans="5:7" x14ac:dyDescent="0.15">
      <c r="E1970" s="5"/>
      <c r="G1970"/>
    </row>
    <row r="1971" spans="5:7" x14ac:dyDescent="0.15">
      <c r="E1971" s="5"/>
      <c r="G1971"/>
    </row>
    <row r="1972" spans="5:7" x14ac:dyDescent="0.15">
      <c r="E1972" s="5"/>
      <c r="G1972"/>
    </row>
    <row r="1973" spans="5:7" x14ac:dyDescent="0.15">
      <c r="E1973" s="5"/>
      <c r="G1973"/>
    </row>
    <row r="1974" spans="5:7" x14ac:dyDescent="0.15">
      <c r="E1974" s="5"/>
      <c r="G1974"/>
    </row>
    <row r="1975" spans="5:7" x14ac:dyDescent="0.15">
      <c r="E1975" s="5"/>
      <c r="G1975"/>
    </row>
    <row r="1976" spans="5:7" x14ac:dyDescent="0.15">
      <c r="E1976" s="5"/>
      <c r="G1976"/>
    </row>
    <row r="1977" spans="5:7" x14ac:dyDescent="0.15">
      <c r="E1977" s="5"/>
      <c r="G1977"/>
    </row>
    <row r="1978" spans="5:7" x14ac:dyDescent="0.15">
      <c r="E1978" s="5"/>
      <c r="G1978"/>
    </row>
    <row r="1979" spans="5:7" x14ac:dyDescent="0.15">
      <c r="E1979" s="5"/>
      <c r="G1979"/>
    </row>
    <row r="1980" spans="5:7" x14ac:dyDescent="0.15">
      <c r="E1980" s="5"/>
      <c r="G1980"/>
    </row>
    <row r="1981" spans="5:7" x14ac:dyDescent="0.15">
      <c r="E1981" s="5"/>
      <c r="G1981"/>
    </row>
    <row r="1982" spans="5:7" x14ac:dyDescent="0.15">
      <c r="E1982" s="5"/>
      <c r="G1982"/>
    </row>
    <row r="1983" spans="5:7" x14ac:dyDescent="0.15">
      <c r="E1983" s="5"/>
      <c r="G1983"/>
    </row>
    <row r="1984" spans="5:7" x14ac:dyDescent="0.15">
      <c r="E1984" s="5"/>
      <c r="G1984"/>
    </row>
    <row r="1985" spans="5:7" x14ac:dyDescent="0.15">
      <c r="E1985" s="5"/>
      <c r="G1985"/>
    </row>
    <row r="1986" spans="5:7" x14ac:dyDescent="0.15">
      <c r="E1986" s="5"/>
      <c r="G1986"/>
    </row>
    <row r="1987" spans="5:7" x14ac:dyDescent="0.15">
      <c r="E1987" s="5"/>
      <c r="G1987"/>
    </row>
    <row r="1988" spans="5:7" x14ac:dyDescent="0.15">
      <c r="E1988" s="5"/>
      <c r="G1988"/>
    </row>
    <row r="1989" spans="5:7" x14ac:dyDescent="0.15">
      <c r="E1989" s="5"/>
      <c r="G1989"/>
    </row>
    <row r="1990" spans="5:7" x14ac:dyDescent="0.15">
      <c r="E1990" s="5"/>
      <c r="G1990"/>
    </row>
    <row r="1991" spans="5:7" x14ac:dyDescent="0.15">
      <c r="E1991" s="5"/>
      <c r="G1991"/>
    </row>
    <row r="1992" spans="5:7" x14ac:dyDescent="0.15">
      <c r="E1992" s="5"/>
      <c r="G1992"/>
    </row>
    <row r="1993" spans="5:7" x14ac:dyDescent="0.15">
      <c r="E1993" s="5"/>
      <c r="G1993"/>
    </row>
    <row r="1994" spans="5:7" x14ac:dyDescent="0.15">
      <c r="E1994" s="5"/>
      <c r="G1994"/>
    </row>
    <row r="1995" spans="5:7" x14ac:dyDescent="0.15">
      <c r="E1995" s="5"/>
      <c r="G1995"/>
    </row>
    <row r="1996" spans="5:7" x14ac:dyDescent="0.15">
      <c r="E1996" s="5"/>
      <c r="G1996"/>
    </row>
    <row r="1997" spans="5:7" x14ac:dyDescent="0.15">
      <c r="E1997" s="5"/>
      <c r="G1997"/>
    </row>
    <row r="1998" spans="5:7" x14ac:dyDescent="0.15">
      <c r="E1998" s="5"/>
      <c r="G1998"/>
    </row>
    <row r="1999" spans="5:7" x14ac:dyDescent="0.15">
      <c r="E1999" s="5"/>
      <c r="G1999"/>
    </row>
    <row r="2000" spans="5:7" x14ac:dyDescent="0.15">
      <c r="E2000" s="5"/>
      <c r="G2000"/>
    </row>
    <row r="2001" spans="5:7" x14ac:dyDescent="0.15">
      <c r="E2001" s="5"/>
      <c r="G2001"/>
    </row>
    <row r="2002" spans="5:7" x14ac:dyDescent="0.15">
      <c r="E2002" s="5"/>
      <c r="G2002"/>
    </row>
    <row r="2003" spans="5:7" x14ac:dyDescent="0.15">
      <c r="E2003" s="5"/>
      <c r="G2003"/>
    </row>
    <row r="2004" spans="5:7" x14ac:dyDescent="0.15">
      <c r="E2004" s="5"/>
      <c r="G2004"/>
    </row>
    <row r="2005" spans="5:7" x14ac:dyDescent="0.15">
      <c r="E2005" s="5"/>
      <c r="G2005"/>
    </row>
    <row r="2006" spans="5:7" x14ac:dyDescent="0.15">
      <c r="E2006" s="5"/>
      <c r="G2006"/>
    </row>
    <row r="2007" spans="5:7" x14ac:dyDescent="0.15">
      <c r="E2007" s="5"/>
      <c r="G2007"/>
    </row>
    <row r="2008" spans="5:7" x14ac:dyDescent="0.15">
      <c r="E2008" s="5"/>
      <c r="G2008"/>
    </row>
    <row r="2009" spans="5:7" x14ac:dyDescent="0.15">
      <c r="E2009" s="5"/>
      <c r="G2009"/>
    </row>
    <row r="2010" spans="5:7" x14ac:dyDescent="0.15">
      <c r="E2010" s="5"/>
      <c r="G2010"/>
    </row>
    <row r="2011" spans="5:7" x14ac:dyDescent="0.15">
      <c r="E2011" s="5"/>
      <c r="G2011"/>
    </row>
    <row r="2012" spans="5:7" x14ac:dyDescent="0.15">
      <c r="E2012" s="5"/>
      <c r="G2012"/>
    </row>
    <row r="2013" spans="5:7" x14ac:dyDescent="0.15">
      <c r="E2013" s="5"/>
      <c r="G2013"/>
    </row>
    <row r="2014" spans="5:7" x14ac:dyDescent="0.15">
      <c r="E2014" s="5"/>
      <c r="G2014"/>
    </row>
    <row r="2015" spans="5:7" x14ac:dyDescent="0.15">
      <c r="E2015" s="5"/>
      <c r="G2015"/>
    </row>
    <row r="2016" spans="5:7" x14ac:dyDescent="0.15">
      <c r="E2016" s="5"/>
      <c r="G2016"/>
    </row>
    <row r="2017" spans="5:7" x14ac:dyDescent="0.15">
      <c r="E2017" s="5"/>
      <c r="G2017"/>
    </row>
    <row r="2018" spans="5:7" x14ac:dyDescent="0.15">
      <c r="E2018" s="5"/>
      <c r="G2018"/>
    </row>
    <row r="2019" spans="5:7" x14ac:dyDescent="0.15">
      <c r="E2019" s="5"/>
      <c r="G2019"/>
    </row>
    <row r="2020" spans="5:7" x14ac:dyDescent="0.15">
      <c r="E2020" s="5"/>
      <c r="G2020"/>
    </row>
    <row r="2021" spans="5:7" x14ac:dyDescent="0.15">
      <c r="E2021" s="5"/>
      <c r="G2021"/>
    </row>
    <row r="2022" spans="5:7" x14ac:dyDescent="0.15">
      <c r="E2022" s="5"/>
      <c r="G2022"/>
    </row>
    <row r="2023" spans="5:7" x14ac:dyDescent="0.15">
      <c r="E2023" s="5"/>
      <c r="G2023"/>
    </row>
    <row r="2024" spans="5:7" x14ac:dyDescent="0.15">
      <c r="E2024" s="5"/>
      <c r="G2024"/>
    </row>
    <row r="2025" spans="5:7" x14ac:dyDescent="0.15">
      <c r="E2025" s="5"/>
      <c r="G2025"/>
    </row>
    <row r="2026" spans="5:7" x14ac:dyDescent="0.15">
      <c r="E2026" s="5"/>
      <c r="G2026"/>
    </row>
    <row r="2027" spans="5:7" x14ac:dyDescent="0.15">
      <c r="E2027" s="5"/>
      <c r="G2027"/>
    </row>
    <row r="2028" spans="5:7" x14ac:dyDescent="0.15">
      <c r="E2028" s="5"/>
      <c r="G2028"/>
    </row>
    <row r="2029" spans="5:7" x14ac:dyDescent="0.15">
      <c r="E2029" s="5"/>
      <c r="G2029"/>
    </row>
    <row r="2030" spans="5:7" x14ac:dyDescent="0.15">
      <c r="E2030" s="5"/>
      <c r="G2030"/>
    </row>
    <row r="2031" spans="5:7" x14ac:dyDescent="0.15">
      <c r="E2031" s="5"/>
      <c r="G2031"/>
    </row>
    <row r="2032" spans="5:7" x14ac:dyDescent="0.15">
      <c r="E2032" s="5"/>
      <c r="G2032"/>
    </row>
    <row r="2033" spans="5:7" x14ac:dyDescent="0.15">
      <c r="E2033" s="5"/>
      <c r="G2033"/>
    </row>
    <row r="2034" spans="5:7" x14ac:dyDescent="0.15">
      <c r="E2034" s="5"/>
      <c r="G2034"/>
    </row>
    <row r="2035" spans="5:7" x14ac:dyDescent="0.15">
      <c r="E2035" s="5"/>
      <c r="G2035"/>
    </row>
    <row r="2036" spans="5:7" x14ac:dyDescent="0.15">
      <c r="E2036" s="5"/>
      <c r="G2036"/>
    </row>
    <row r="2037" spans="5:7" x14ac:dyDescent="0.15">
      <c r="E2037" s="5"/>
      <c r="G2037"/>
    </row>
    <row r="2038" spans="5:7" x14ac:dyDescent="0.15">
      <c r="E2038" s="5"/>
      <c r="G2038"/>
    </row>
    <row r="2039" spans="5:7" x14ac:dyDescent="0.15">
      <c r="E2039" s="5"/>
      <c r="G2039"/>
    </row>
    <row r="2040" spans="5:7" x14ac:dyDescent="0.15">
      <c r="E2040" s="5"/>
      <c r="G2040"/>
    </row>
    <row r="2041" spans="5:7" x14ac:dyDescent="0.15">
      <c r="E2041" s="5"/>
      <c r="G2041"/>
    </row>
    <row r="2042" spans="5:7" x14ac:dyDescent="0.15">
      <c r="E2042" s="5"/>
      <c r="G2042"/>
    </row>
    <row r="2043" spans="5:7" x14ac:dyDescent="0.15">
      <c r="E2043" s="5"/>
      <c r="G2043"/>
    </row>
    <row r="2044" spans="5:7" x14ac:dyDescent="0.15">
      <c r="E2044" s="5"/>
      <c r="G2044"/>
    </row>
    <row r="2045" spans="5:7" x14ac:dyDescent="0.15">
      <c r="E2045" s="5"/>
      <c r="G2045"/>
    </row>
    <row r="2046" spans="5:7" x14ac:dyDescent="0.15">
      <c r="E2046" s="5"/>
      <c r="G2046"/>
    </row>
    <row r="2047" spans="5:7" x14ac:dyDescent="0.15">
      <c r="E2047" s="5"/>
      <c r="G2047"/>
    </row>
    <row r="2048" spans="5:7" x14ac:dyDescent="0.15">
      <c r="E2048" s="5"/>
      <c r="G2048"/>
    </row>
    <row r="2049" spans="5:7" x14ac:dyDescent="0.15">
      <c r="E2049" s="5"/>
      <c r="G2049"/>
    </row>
    <row r="2050" spans="5:7" x14ac:dyDescent="0.15">
      <c r="E2050" s="5"/>
      <c r="G2050"/>
    </row>
    <row r="2051" spans="5:7" x14ac:dyDescent="0.15">
      <c r="E2051" s="5"/>
      <c r="G2051"/>
    </row>
    <row r="2052" spans="5:7" x14ac:dyDescent="0.15">
      <c r="E2052" s="5"/>
      <c r="G2052"/>
    </row>
    <row r="2053" spans="5:7" x14ac:dyDescent="0.15">
      <c r="E2053" s="5"/>
      <c r="G2053"/>
    </row>
    <row r="2054" spans="5:7" x14ac:dyDescent="0.15">
      <c r="E2054" s="5"/>
      <c r="G2054"/>
    </row>
    <row r="2055" spans="5:7" x14ac:dyDescent="0.15">
      <c r="E2055" s="5"/>
      <c r="G2055"/>
    </row>
    <row r="2056" spans="5:7" x14ac:dyDescent="0.15">
      <c r="E2056" s="5"/>
      <c r="G2056"/>
    </row>
    <row r="2057" spans="5:7" x14ac:dyDescent="0.15">
      <c r="E2057" s="5"/>
      <c r="G2057"/>
    </row>
    <row r="2058" spans="5:7" x14ac:dyDescent="0.15">
      <c r="E2058" s="5"/>
      <c r="G2058"/>
    </row>
    <row r="2059" spans="5:7" x14ac:dyDescent="0.15">
      <c r="E2059" s="5"/>
      <c r="G2059"/>
    </row>
    <row r="2060" spans="5:7" x14ac:dyDescent="0.15">
      <c r="E2060" s="5"/>
      <c r="G2060"/>
    </row>
    <row r="2061" spans="5:7" x14ac:dyDescent="0.15">
      <c r="E2061" s="5"/>
      <c r="G2061"/>
    </row>
    <row r="2062" spans="5:7" x14ac:dyDescent="0.15">
      <c r="E2062" s="5"/>
      <c r="G2062"/>
    </row>
    <row r="2063" spans="5:7" x14ac:dyDescent="0.15">
      <c r="E2063" s="5"/>
      <c r="G2063"/>
    </row>
    <row r="2064" spans="5:7" x14ac:dyDescent="0.15">
      <c r="E2064" s="5"/>
      <c r="G2064"/>
    </row>
    <row r="2065" spans="5:7" x14ac:dyDescent="0.15">
      <c r="E2065" s="5"/>
      <c r="G2065"/>
    </row>
    <row r="2066" spans="5:7" x14ac:dyDescent="0.15">
      <c r="E2066" s="5"/>
      <c r="G2066"/>
    </row>
    <row r="2067" spans="5:7" x14ac:dyDescent="0.15">
      <c r="E2067" s="5"/>
      <c r="G2067"/>
    </row>
    <row r="2068" spans="5:7" x14ac:dyDescent="0.15">
      <c r="E2068" s="5"/>
      <c r="G2068"/>
    </row>
    <row r="2069" spans="5:7" x14ac:dyDescent="0.15">
      <c r="E2069" s="5"/>
      <c r="G2069"/>
    </row>
    <row r="2070" spans="5:7" x14ac:dyDescent="0.15">
      <c r="E2070" s="5"/>
      <c r="G2070"/>
    </row>
    <row r="2071" spans="5:7" x14ac:dyDescent="0.15">
      <c r="E2071" s="5"/>
      <c r="G2071"/>
    </row>
    <row r="2072" spans="5:7" x14ac:dyDescent="0.15">
      <c r="E2072" s="5"/>
      <c r="G2072"/>
    </row>
    <row r="2073" spans="5:7" x14ac:dyDescent="0.15">
      <c r="E2073" s="5"/>
      <c r="G2073"/>
    </row>
    <row r="2074" spans="5:7" x14ac:dyDescent="0.15">
      <c r="E2074" s="5"/>
      <c r="G2074"/>
    </row>
    <row r="2075" spans="5:7" x14ac:dyDescent="0.15">
      <c r="E2075" s="5"/>
      <c r="G2075"/>
    </row>
    <row r="2076" spans="5:7" x14ac:dyDescent="0.15">
      <c r="E2076" s="5"/>
      <c r="G2076"/>
    </row>
    <row r="2077" spans="5:7" x14ac:dyDescent="0.15">
      <c r="E2077" s="5"/>
      <c r="G2077"/>
    </row>
    <row r="2078" spans="5:7" x14ac:dyDescent="0.15">
      <c r="E2078" s="5"/>
      <c r="G2078"/>
    </row>
    <row r="2079" spans="5:7" x14ac:dyDescent="0.15">
      <c r="E2079" s="5"/>
      <c r="G2079"/>
    </row>
    <row r="2080" spans="5:7" x14ac:dyDescent="0.15">
      <c r="E2080" s="5"/>
      <c r="G2080"/>
    </row>
    <row r="2081" spans="5:7" x14ac:dyDescent="0.15">
      <c r="E2081" s="5"/>
      <c r="G2081"/>
    </row>
    <row r="2082" spans="5:7" x14ac:dyDescent="0.15">
      <c r="E2082" s="5"/>
      <c r="G2082"/>
    </row>
    <row r="2083" spans="5:7" x14ac:dyDescent="0.15">
      <c r="E2083" s="5"/>
      <c r="G2083"/>
    </row>
    <row r="2084" spans="5:7" x14ac:dyDescent="0.15">
      <c r="E2084" s="5"/>
      <c r="G2084"/>
    </row>
    <row r="2085" spans="5:7" x14ac:dyDescent="0.15">
      <c r="E2085" s="5"/>
      <c r="G2085"/>
    </row>
    <row r="2086" spans="5:7" x14ac:dyDescent="0.15">
      <c r="E2086" s="5"/>
      <c r="G2086"/>
    </row>
    <row r="2087" spans="5:7" x14ac:dyDescent="0.15">
      <c r="E2087" s="5"/>
      <c r="G2087"/>
    </row>
    <row r="2088" spans="5:7" x14ac:dyDescent="0.15">
      <c r="E2088" s="5"/>
      <c r="G2088"/>
    </row>
    <row r="2089" spans="5:7" x14ac:dyDescent="0.15">
      <c r="E2089" s="5"/>
      <c r="G2089"/>
    </row>
    <row r="2090" spans="5:7" x14ac:dyDescent="0.15">
      <c r="E2090" s="5"/>
      <c r="G2090"/>
    </row>
    <row r="2091" spans="5:7" x14ac:dyDescent="0.15">
      <c r="E2091" s="5"/>
      <c r="G2091"/>
    </row>
    <row r="2092" spans="5:7" x14ac:dyDescent="0.15">
      <c r="E2092" s="5"/>
      <c r="G2092"/>
    </row>
    <row r="2093" spans="5:7" x14ac:dyDescent="0.15">
      <c r="E2093" s="5"/>
      <c r="G2093"/>
    </row>
    <row r="2094" spans="5:7" x14ac:dyDescent="0.15">
      <c r="E2094" s="5"/>
      <c r="G2094"/>
    </row>
    <row r="2095" spans="5:7" x14ac:dyDescent="0.15">
      <c r="E2095" s="5"/>
      <c r="G2095"/>
    </row>
    <row r="2096" spans="5:7" x14ac:dyDescent="0.15">
      <c r="E2096" s="5"/>
      <c r="G2096"/>
    </row>
    <row r="2097" spans="5:7" x14ac:dyDescent="0.15">
      <c r="E2097" s="5"/>
      <c r="G2097"/>
    </row>
    <row r="2098" spans="5:7" x14ac:dyDescent="0.15">
      <c r="E2098" s="5"/>
      <c r="G2098"/>
    </row>
    <row r="2099" spans="5:7" x14ac:dyDescent="0.15">
      <c r="E2099" s="5"/>
      <c r="G2099"/>
    </row>
    <row r="2100" spans="5:7" x14ac:dyDescent="0.15">
      <c r="E2100" s="5"/>
      <c r="G2100"/>
    </row>
    <row r="2101" spans="5:7" x14ac:dyDescent="0.15">
      <c r="E2101" s="5"/>
      <c r="G2101"/>
    </row>
    <row r="2102" spans="5:7" x14ac:dyDescent="0.15">
      <c r="E2102" s="5"/>
      <c r="G2102"/>
    </row>
    <row r="2103" spans="5:7" x14ac:dyDescent="0.15">
      <c r="E2103" s="5"/>
      <c r="G2103"/>
    </row>
    <row r="2104" spans="5:7" x14ac:dyDescent="0.15">
      <c r="E2104" s="5"/>
      <c r="G2104"/>
    </row>
    <row r="2105" spans="5:7" x14ac:dyDescent="0.15">
      <c r="E2105" s="5"/>
      <c r="G2105"/>
    </row>
    <row r="2106" spans="5:7" x14ac:dyDescent="0.15">
      <c r="E2106" s="5"/>
      <c r="G2106"/>
    </row>
    <row r="2107" spans="5:7" x14ac:dyDescent="0.15">
      <c r="E2107" s="5"/>
      <c r="G2107"/>
    </row>
    <row r="2108" spans="5:7" x14ac:dyDescent="0.15">
      <c r="E2108" s="5"/>
      <c r="G2108"/>
    </row>
    <row r="2109" spans="5:7" x14ac:dyDescent="0.15">
      <c r="E2109" s="5"/>
      <c r="G2109"/>
    </row>
    <row r="2110" spans="5:7" x14ac:dyDescent="0.15">
      <c r="E2110" s="5"/>
      <c r="G2110"/>
    </row>
    <row r="2111" spans="5:7" x14ac:dyDescent="0.15">
      <c r="E2111" s="5"/>
      <c r="G2111"/>
    </row>
    <row r="2112" spans="5:7" x14ac:dyDescent="0.15">
      <c r="E2112" s="5"/>
      <c r="G2112"/>
    </row>
    <row r="2113" spans="5:7" x14ac:dyDescent="0.15">
      <c r="E2113" s="5"/>
      <c r="G2113"/>
    </row>
    <row r="2114" spans="5:7" x14ac:dyDescent="0.15">
      <c r="E2114" s="5"/>
      <c r="G2114"/>
    </row>
    <row r="2115" spans="5:7" x14ac:dyDescent="0.15">
      <c r="E2115" s="5"/>
      <c r="G2115"/>
    </row>
    <row r="2116" spans="5:7" x14ac:dyDescent="0.15">
      <c r="E2116" s="5"/>
      <c r="G2116"/>
    </row>
    <row r="2117" spans="5:7" x14ac:dyDescent="0.15">
      <c r="E2117" s="5"/>
      <c r="G2117"/>
    </row>
    <row r="2118" spans="5:7" x14ac:dyDescent="0.15">
      <c r="E2118" s="5"/>
      <c r="G2118"/>
    </row>
    <row r="2119" spans="5:7" x14ac:dyDescent="0.15">
      <c r="E2119" s="5"/>
      <c r="G2119"/>
    </row>
    <row r="2120" spans="5:7" x14ac:dyDescent="0.15">
      <c r="E2120" s="5"/>
      <c r="G2120"/>
    </row>
    <row r="2121" spans="5:7" x14ac:dyDescent="0.15">
      <c r="E2121" s="5"/>
      <c r="G2121"/>
    </row>
    <row r="2122" spans="5:7" x14ac:dyDescent="0.15">
      <c r="E2122" s="5"/>
      <c r="G2122"/>
    </row>
    <row r="2123" spans="5:7" x14ac:dyDescent="0.15">
      <c r="E2123" s="5"/>
      <c r="G2123"/>
    </row>
    <row r="2124" spans="5:7" x14ac:dyDescent="0.15">
      <c r="E2124" s="5"/>
      <c r="G2124"/>
    </row>
    <row r="2125" spans="5:7" x14ac:dyDescent="0.15">
      <c r="E2125" s="5"/>
      <c r="G2125"/>
    </row>
    <row r="2126" spans="5:7" x14ac:dyDescent="0.15">
      <c r="E2126" s="5"/>
      <c r="G2126"/>
    </row>
    <row r="2127" spans="5:7" x14ac:dyDescent="0.15">
      <c r="E2127" s="5"/>
      <c r="G2127"/>
    </row>
    <row r="2128" spans="5:7" x14ac:dyDescent="0.15">
      <c r="E2128" s="5"/>
      <c r="G2128"/>
    </row>
    <row r="2129" spans="5:7" x14ac:dyDescent="0.15">
      <c r="E2129" s="5"/>
      <c r="G2129"/>
    </row>
    <row r="2130" spans="5:7" x14ac:dyDescent="0.15">
      <c r="E2130" s="5"/>
      <c r="G2130"/>
    </row>
    <row r="2131" spans="5:7" x14ac:dyDescent="0.15">
      <c r="E2131" s="5"/>
      <c r="G2131"/>
    </row>
    <row r="2132" spans="5:7" x14ac:dyDescent="0.15">
      <c r="E2132" s="5"/>
      <c r="G2132"/>
    </row>
    <row r="2133" spans="5:7" x14ac:dyDescent="0.15">
      <c r="E2133" s="5"/>
      <c r="G2133"/>
    </row>
    <row r="2134" spans="5:7" x14ac:dyDescent="0.15">
      <c r="E2134" s="5"/>
      <c r="G2134"/>
    </row>
    <row r="2135" spans="5:7" x14ac:dyDescent="0.15">
      <c r="E2135" s="5"/>
      <c r="G2135"/>
    </row>
    <row r="2136" spans="5:7" x14ac:dyDescent="0.15">
      <c r="E2136" s="5"/>
      <c r="G2136"/>
    </row>
    <row r="2137" spans="5:7" x14ac:dyDescent="0.15">
      <c r="E2137" s="5"/>
      <c r="G2137"/>
    </row>
    <row r="2138" spans="5:7" x14ac:dyDescent="0.15">
      <c r="E2138" s="5"/>
      <c r="G2138"/>
    </row>
    <row r="2139" spans="5:7" x14ac:dyDescent="0.15">
      <c r="E2139" s="5"/>
      <c r="G2139"/>
    </row>
    <row r="2140" spans="5:7" x14ac:dyDescent="0.15">
      <c r="E2140" s="5"/>
      <c r="G2140"/>
    </row>
    <row r="2141" spans="5:7" x14ac:dyDescent="0.15">
      <c r="E2141" s="5"/>
      <c r="G2141"/>
    </row>
    <row r="2142" spans="5:7" x14ac:dyDescent="0.15">
      <c r="E2142" s="5"/>
      <c r="G2142"/>
    </row>
    <row r="2143" spans="5:7" x14ac:dyDescent="0.15">
      <c r="E2143" s="5"/>
      <c r="G2143"/>
    </row>
    <row r="2144" spans="5:7" x14ac:dyDescent="0.15">
      <c r="E2144" s="5"/>
      <c r="G2144"/>
    </row>
    <row r="2145" spans="5:7" x14ac:dyDescent="0.15">
      <c r="E2145" s="5"/>
      <c r="G2145"/>
    </row>
    <row r="2146" spans="5:7" x14ac:dyDescent="0.15">
      <c r="E2146" s="5"/>
      <c r="G2146"/>
    </row>
    <row r="2147" spans="5:7" x14ac:dyDescent="0.15">
      <c r="E2147" s="5"/>
      <c r="G2147"/>
    </row>
    <row r="2148" spans="5:7" x14ac:dyDescent="0.15">
      <c r="E2148" s="5"/>
      <c r="G2148"/>
    </row>
    <row r="2149" spans="5:7" x14ac:dyDescent="0.15">
      <c r="E2149" s="5"/>
      <c r="G2149"/>
    </row>
    <row r="2150" spans="5:7" x14ac:dyDescent="0.15">
      <c r="E2150" s="5"/>
      <c r="G2150"/>
    </row>
    <row r="2151" spans="5:7" x14ac:dyDescent="0.15">
      <c r="E2151" s="5"/>
      <c r="G2151"/>
    </row>
    <row r="2152" spans="5:7" x14ac:dyDescent="0.15">
      <c r="E2152" s="5"/>
      <c r="G2152"/>
    </row>
    <row r="2153" spans="5:7" x14ac:dyDescent="0.15">
      <c r="E2153" s="5"/>
      <c r="G2153"/>
    </row>
    <row r="2154" spans="5:7" x14ac:dyDescent="0.15">
      <c r="E2154" s="5"/>
      <c r="G2154"/>
    </row>
    <row r="2155" spans="5:7" x14ac:dyDescent="0.15">
      <c r="E2155" s="5"/>
      <c r="G2155"/>
    </row>
    <row r="2156" spans="5:7" x14ac:dyDescent="0.15">
      <c r="E2156" s="5"/>
      <c r="G2156"/>
    </row>
    <row r="2157" spans="5:7" x14ac:dyDescent="0.15">
      <c r="E2157" s="5"/>
      <c r="G2157"/>
    </row>
    <row r="2158" spans="5:7" x14ac:dyDescent="0.15">
      <c r="E2158" s="5"/>
      <c r="G2158"/>
    </row>
    <row r="2159" spans="5:7" x14ac:dyDescent="0.15">
      <c r="E2159" s="5"/>
      <c r="G2159"/>
    </row>
    <row r="2160" spans="5:7" x14ac:dyDescent="0.15">
      <c r="E2160" s="5"/>
      <c r="G2160"/>
    </row>
    <row r="2161" spans="5:7" x14ac:dyDescent="0.15">
      <c r="E2161" s="5"/>
      <c r="G2161"/>
    </row>
    <row r="2162" spans="5:7" x14ac:dyDescent="0.15">
      <c r="E2162" s="5"/>
      <c r="G2162"/>
    </row>
    <row r="2163" spans="5:7" x14ac:dyDescent="0.15">
      <c r="E2163" s="5"/>
      <c r="G2163"/>
    </row>
    <row r="2164" spans="5:7" x14ac:dyDescent="0.15">
      <c r="E2164" s="5"/>
      <c r="G2164"/>
    </row>
    <row r="2165" spans="5:7" x14ac:dyDescent="0.15">
      <c r="E2165" s="5"/>
      <c r="G2165"/>
    </row>
    <row r="2166" spans="5:7" x14ac:dyDescent="0.15">
      <c r="E2166" s="5"/>
      <c r="G2166"/>
    </row>
    <row r="2167" spans="5:7" x14ac:dyDescent="0.15">
      <c r="E2167" s="5"/>
      <c r="G2167"/>
    </row>
    <row r="2168" spans="5:7" x14ac:dyDescent="0.15">
      <c r="E2168" s="5"/>
      <c r="G2168"/>
    </row>
    <row r="2169" spans="5:7" x14ac:dyDescent="0.15">
      <c r="E2169" s="5"/>
      <c r="G2169"/>
    </row>
    <row r="2170" spans="5:7" x14ac:dyDescent="0.15">
      <c r="E2170" s="5"/>
      <c r="G2170"/>
    </row>
    <row r="2171" spans="5:7" x14ac:dyDescent="0.15">
      <c r="E2171" s="5"/>
      <c r="G2171"/>
    </row>
    <row r="2172" spans="5:7" x14ac:dyDescent="0.15">
      <c r="E2172" s="5"/>
      <c r="G2172"/>
    </row>
    <row r="2173" spans="5:7" x14ac:dyDescent="0.15">
      <c r="E2173" s="5"/>
      <c r="G2173"/>
    </row>
    <row r="2174" spans="5:7" x14ac:dyDescent="0.15">
      <c r="E2174" s="5"/>
      <c r="G2174"/>
    </row>
    <row r="2175" spans="5:7" x14ac:dyDescent="0.15">
      <c r="E2175" s="5"/>
      <c r="G2175"/>
    </row>
    <row r="2176" spans="5:7" x14ac:dyDescent="0.15">
      <c r="E2176" s="5"/>
      <c r="G2176"/>
    </row>
    <row r="2177" spans="5:7" x14ac:dyDescent="0.15">
      <c r="E2177" s="5"/>
      <c r="G2177"/>
    </row>
    <row r="2178" spans="5:7" x14ac:dyDescent="0.15">
      <c r="E2178" s="5"/>
      <c r="G2178"/>
    </row>
    <row r="2179" spans="5:7" x14ac:dyDescent="0.15">
      <c r="E2179" s="5"/>
      <c r="G2179"/>
    </row>
    <row r="2180" spans="5:7" x14ac:dyDescent="0.15">
      <c r="E2180" s="5"/>
      <c r="G2180"/>
    </row>
    <row r="2181" spans="5:7" x14ac:dyDescent="0.15">
      <c r="E2181" s="5"/>
      <c r="G2181"/>
    </row>
    <row r="2182" spans="5:7" x14ac:dyDescent="0.15">
      <c r="E2182" s="5"/>
      <c r="G2182"/>
    </row>
    <row r="2183" spans="5:7" x14ac:dyDescent="0.15">
      <c r="E2183" s="5"/>
      <c r="G2183"/>
    </row>
    <row r="2184" spans="5:7" x14ac:dyDescent="0.15">
      <c r="E2184" s="5"/>
      <c r="G2184"/>
    </row>
    <row r="2185" spans="5:7" x14ac:dyDescent="0.15">
      <c r="E2185" s="5"/>
      <c r="G2185"/>
    </row>
    <row r="2186" spans="5:7" x14ac:dyDescent="0.15">
      <c r="E2186" s="5"/>
      <c r="G2186"/>
    </row>
    <row r="2187" spans="5:7" x14ac:dyDescent="0.15">
      <c r="E2187" s="5"/>
      <c r="G2187"/>
    </row>
    <row r="2188" spans="5:7" x14ac:dyDescent="0.15">
      <c r="E2188" s="5"/>
      <c r="G2188"/>
    </row>
    <row r="2189" spans="5:7" x14ac:dyDescent="0.15">
      <c r="E2189" s="5"/>
      <c r="G2189"/>
    </row>
    <row r="2190" spans="5:7" x14ac:dyDescent="0.15">
      <c r="E2190" s="5"/>
      <c r="G2190"/>
    </row>
    <row r="2191" spans="5:7" x14ac:dyDescent="0.15">
      <c r="E2191" s="5"/>
      <c r="G2191"/>
    </row>
    <row r="2192" spans="5:7" x14ac:dyDescent="0.15">
      <c r="E2192" s="5"/>
      <c r="G2192"/>
    </row>
    <row r="2193" spans="5:7" x14ac:dyDescent="0.15">
      <c r="E2193" s="5"/>
      <c r="G2193"/>
    </row>
    <row r="2194" spans="5:7" x14ac:dyDescent="0.15">
      <c r="E2194" s="5"/>
      <c r="G2194"/>
    </row>
    <row r="2195" spans="5:7" x14ac:dyDescent="0.15">
      <c r="E2195" s="5"/>
      <c r="G2195"/>
    </row>
    <row r="2196" spans="5:7" x14ac:dyDescent="0.15">
      <c r="E2196" s="5"/>
      <c r="G2196"/>
    </row>
    <row r="2197" spans="5:7" x14ac:dyDescent="0.15">
      <c r="E2197" s="5"/>
      <c r="G2197"/>
    </row>
    <row r="2198" spans="5:7" x14ac:dyDescent="0.15">
      <c r="E2198" s="5"/>
      <c r="G2198"/>
    </row>
    <row r="2199" spans="5:7" x14ac:dyDescent="0.15">
      <c r="E2199" s="5"/>
      <c r="G2199"/>
    </row>
    <row r="2200" spans="5:7" x14ac:dyDescent="0.15">
      <c r="E2200" s="5"/>
      <c r="G2200"/>
    </row>
    <row r="2201" spans="5:7" x14ac:dyDescent="0.15">
      <c r="E2201" s="5"/>
      <c r="G2201"/>
    </row>
    <row r="2202" spans="5:7" x14ac:dyDescent="0.15">
      <c r="E2202" s="5"/>
      <c r="G2202"/>
    </row>
    <row r="2203" spans="5:7" x14ac:dyDescent="0.15">
      <c r="E2203" s="5"/>
      <c r="G2203"/>
    </row>
    <row r="2204" spans="5:7" x14ac:dyDescent="0.15">
      <c r="E2204" s="5"/>
      <c r="G2204"/>
    </row>
    <row r="2205" spans="5:7" x14ac:dyDescent="0.15">
      <c r="E2205" s="5"/>
      <c r="G2205"/>
    </row>
    <row r="2206" spans="5:7" x14ac:dyDescent="0.15">
      <c r="E2206" s="5"/>
      <c r="G2206"/>
    </row>
    <row r="2207" spans="5:7" x14ac:dyDescent="0.15">
      <c r="E2207" s="5"/>
      <c r="G2207"/>
    </row>
    <row r="2208" spans="5:7" x14ac:dyDescent="0.15">
      <c r="E2208" s="5"/>
      <c r="G2208"/>
    </row>
    <row r="2209" spans="5:7" x14ac:dyDescent="0.15">
      <c r="E2209" s="5"/>
      <c r="G2209"/>
    </row>
    <row r="2210" spans="5:7" x14ac:dyDescent="0.15">
      <c r="E2210" s="5"/>
      <c r="G2210"/>
    </row>
    <row r="2211" spans="5:7" x14ac:dyDescent="0.15">
      <c r="E2211" s="5"/>
      <c r="G2211"/>
    </row>
    <row r="2212" spans="5:7" x14ac:dyDescent="0.15">
      <c r="E2212" s="5"/>
      <c r="G2212"/>
    </row>
    <row r="2213" spans="5:7" x14ac:dyDescent="0.15">
      <c r="E2213" s="5"/>
      <c r="G2213"/>
    </row>
    <row r="2214" spans="5:7" x14ac:dyDescent="0.15">
      <c r="E2214" s="5"/>
      <c r="G2214"/>
    </row>
    <row r="2215" spans="5:7" x14ac:dyDescent="0.15">
      <c r="E2215" s="5"/>
      <c r="G2215"/>
    </row>
    <row r="2216" spans="5:7" x14ac:dyDescent="0.15">
      <c r="E2216" s="5"/>
      <c r="G2216"/>
    </row>
    <row r="2217" spans="5:7" x14ac:dyDescent="0.15">
      <c r="E2217" s="5"/>
      <c r="G2217"/>
    </row>
    <row r="2218" spans="5:7" x14ac:dyDescent="0.15">
      <c r="E2218" s="5"/>
      <c r="G2218"/>
    </row>
    <row r="2219" spans="5:7" x14ac:dyDescent="0.15">
      <c r="E2219" s="5"/>
      <c r="G2219"/>
    </row>
    <row r="2220" spans="5:7" x14ac:dyDescent="0.15">
      <c r="E2220" s="5"/>
      <c r="G2220"/>
    </row>
    <row r="2221" spans="5:7" x14ac:dyDescent="0.15">
      <c r="E2221" s="5"/>
      <c r="G2221"/>
    </row>
    <row r="2222" spans="5:7" x14ac:dyDescent="0.15">
      <c r="E2222" s="5"/>
      <c r="G2222"/>
    </row>
    <row r="2223" spans="5:7" x14ac:dyDescent="0.15">
      <c r="E2223" s="5"/>
      <c r="G2223"/>
    </row>
    <row r="2224" spans="5:7" x14ac:dyDescent="0.15">
      <c r="E2224" s="5"/>
      <c r="G2224"/>
    </row>
    <row r="2225" spans="5:7" x14ac:dyDescent="0.15">
      <c r="E2225" s="5"/>
      <c r="G2225"/>
    </row>
    <row r="2226" spans="5:7" x14ac:dyDescent="0.15">
      <c r="E2226" s="5"/>
      <c r="G2226"/>
    </row>
    <row r="2227" spans="5:7" x14ac:dyDescent="0.15">
      <c r="E2227" s="5"/>
      <c r="G2227"/>
    </row>
    <row r="2228" spans="5:7" x14ac:dyDescent="0.15">
      <c r="E2228" s="5"/>
      <c r="G2228"/>
    </row>
    <row r="2229" spans="5:7" x14ac:dyDescent="0.15">
      <c r="E2229" s="5"/>
      <c r="G2229"/>
    </row>
    <row r="2230" spans="5:7" x14ac:dyDescent="0.15">
      <c r="E2230" s="5"/>
      <c r="G2230"/>
    </row>
    <row r="2231" spans="5:7" x14ac:dyDescent="0.15">
      <c r="E2231" s="5"/>
      <c r="G2231"/>
    </row>
    <row r="2232" spans="5:7" x14ac:dyDescent="0.15">
      <c r="E2232" s="5"/>
      <c r="G2232"/>
    </row>
    <row r="2233" spans="5:7" x14ac:dyDescent="0.15">
      <c r="E2233" s="5"/>
      <c r="G2233"/>
    </row>
    <row r="2234" spans="5:7" x14ac:dyDescent="0.15">
      <c r="E2234" s="5"/>
      <c r="G2234"/>
    </row>
    <row r="2235" spans="5:7" x14ac:dyDescent="0.15">
      <c r="E2235" s="5"/>
      <c r="G2235"/>
    </row>
    <row r="2236" spans="5:7" x14ac:dyDescent="0.15">
      <c r="E2236" s="5"/>
      <c r="G2236"/>
    </row>
    <row r="2237" spans="5:7" x14ac:dyDescent="0.15">
      <c r="E2237" s="5"/>
      <c r="G2237"/>
    </row>
    <row r="2238" spans="5:7" x14ac:dyDescent="0.15">
      <c r="E2238" s="5"/>
      <c r="G2238"/>
    </row>
    <row r="2239" spans="5:7" x14ac:dyDescent="0.15">
      <c r="E2239" s="5"/>
      <c r="G2239"/>
    </row>
    <row r="2240" spans="5:7" x14ac:dyDescent="0.15">
      <c r="E2240" s="5"/>
      <c r="G2240"/>
    </row>
    <row r="2241" spans="5:7" x14ac:dyDescent="0.15">
      <c r="E2241" s="5"/>
      <c r="G2241"/>
    </row>
    <row r="2242" spans="5:7" x14ac:dyDescent="0.15">
      <c r="E2242" s="5"/>
      <c r="G2242"/>
    </row>
    <row r="2243" spans="5:7" x14ac:dyDescent="0.15">
      <c r="E2243" s="5"/>
      <c r="G2243"/>
    </row>
    <row r="2244" spans="5:7" x14ac:dyDescent="0.15">
      <c r="E2244" s="5"/>
      <c r="G2244"/>
    </row>
    <row r="2245" spans="5:7" x14ac:dyDescent="0.15">
      <c r="E2245" s="5"/>
      <c r="G2245"/>
    </row>
    <row r="2246" spans="5:7" x14ac:dyDescent="0.15">
      <c r="E2246" s="5"/>
      <c r="G2246"/>
    </row>
    <row r="2247" spans="5:7" x14ac:dyDescent="0.15">
      <c r="E2247" s="5"/>
      <c r="G2247"/>
    </row>
    <row r="2248" spans="5:7" x14ac:dyDescent="0.15">
      <c r="E2248" s="5"/>
      <c r="G2248"/>
    </row>
    <row r="2249" spans="5:7" x14ac:dyDescent="0.15">
      <c r="E2249" s="5"/>
      <c r="G2249"/>
    </row>
    <row r="2250" spans="5:7" x14ac:dyDescent="0.15">
      <c r="E2250" s="5"/>
      <c r="G2250"/>
    </row>
    <row r="2251" spans="5:7" x14ac:dyDescent="0.15">
      <c r="E2251" s="5"/>
      <c r="G2251"/>
    </row>
    <row r="2252" spans="5:7" x14ac:dyDescent="0.15">
      <c r="E2252" s="5"/>
      <c r="G2252"/>
    </row>
    <row r="2253" spans="5:7" x14ac:dyDescent="0.15">
      <c r="E2253" s="5"/>
      <c r="G2253"/>
    </row>
    <row r="2254" spans="5:7" x14ac:dyDescent="0.15">
      <c r="E2254" s="5"/>
      <c r="G2254"/>
    </row>
    <row r="2255" spans="5:7" x14ac:dyDescent="0.15">
      <c r="E2255" s="5"/>
      <c r="G2255"/>
    </row>
    <row r="2256" spans="5:7" x14ac:dyDescent="0.15">
      <c r="E2256" s="5"/>
      <c r="G2256"/>
    </row>
    <row r="2257" spans="5:7" x14ac:dyDescent="0.15">
      <c r="E2257" s="5"/>
      <c r="G2257"/>
    </row>
    <row r="2258" spans="5:7" x14ac:dyDescent="0.15">
      <c r="E2258" s="5"/>
      <c r="G2258"/>
    </row>
    <row r="2259" spans="5:7" x14ac:dyDescent="0.15">
      <c r="E2259" s="5"/>
      <c r="G2259"/>
    </row>
    <row r="2260" spans="5:7" x14ac:dyDescent="0.15">
      <c r="E2260" s="5"/>
      <c r="G2260"/>
    </row>
    <row r="2261" spans="5:7" x14ac:dyDescent="0.15">
      <c r="E2261" s="5"/>
      <c r="G2261"/>
    </row>
    <row r="2262" spans="5:7" x14ac:dyDescent="0.15">
      <c r="E2262" s="5"/>
      <c r="G2262"/>
    </row>
    <row r="2263" spans="5:7" x14ac:dyDescent="0.15">
      <c r="E2263" s="5"/>
      <c r="G2263"/>
    </row>
    <row r="2264" spans="5:7" x14ac:dyDescent="0.15">
      <c r="E2264" s="5"/>
      <c r="G2264"/>
    </row>
    <row r="2265" spans="5:7" x14ac:dyDescent="0.15">
      <c r="E2265" s="5"/>
      <c r="G2265"/>
    </row>
    <row r="2266" spans="5:7" x14ac:dyDescent="0.15">
      <c r="E2266" s="5"/>
      <c r="G2266"/>
    </row>
    <row r="2267" spans="5:7" x14ac:dyDescent="0.15">
      <c r="E2267" s="5"/>
      <c r="G2267"/>
    </row>
    <row r="2268" spans="5:7" x14ac:dyDescent="0.15">
      <c r="E2268" s="5"/>
      <c r="G2268"/>
    </row>
    <row r="2269" spans="5:7" x14ac:dyDescent="0.15">
      <c r="E2269" s="5"/>
      <c r="G2269"/>
    </row>
    <row r="2270" spans="5:7" x14ac:dyDescent="0.15">
      <c r="E2270" s="5"/>
      <c r="G2270"/>
    </row>
    <row r="2271" spans="5:7" x14ac:dyDescent="0.15">
      <c r="E2271" s="5"/>
      <c r="G2271"/>
    </row>
    <row r="2272" spans="5:7" x14ac:dyDescent="0.15">
      <c r="E2272" s="5"/>
      <c r="G2272"/>
    </row>
    <row r="2273" spans="3:7" x14ac:dyDescent="0.15">
      <c r="E2273" s="5"/>
      <c r="G2273"/>
    </row>
    <row r="2274" spans="3:7" x14ac:dyDescent="0.15">
      <c r="E2274" s="5"/>
      <c r="G2274"/>
    </row>
    <row r="2275" spans="3:7" x14ac:dyDescent="0.15">
      <c r="C2275" s="5"/>
      <c r="G2275"/>
    </row>
    <row r="2276" spans="3:7" x14ac:dyDescent="0.15">
      <c r="G2276"/>
    </row>
    <row r="2277" spans="3:7" x14ac:dyDescent="0.15">
      <c r="G2277"/>
    </row>
    <row r="2278" spans="3:7" x14ac:dyDescent="0.15">
      <c r="G2278"/>
    </row>
    <row r="2279" spans="3:7" x14ac:dyDescent="0.15">
      <c r="G2279"/>
    </row>
    <row r="2280" spans="3:7" x14ac:dyDescent="0.15">
      <c r="G2280"/>
    </row>
    <row r="2281" spans="3:7" x14ac:dyDescent="0.15">
      <c r="G2281"/>
    </row>
    <row r="2282" spans="3:7" x14ac:dyDescent="0.15">
      <c r="G2282"/>
    </row>
    <row r="2283" spans="3:7" x14ac:dyDescent="0.15">
      <c r="G2283"/>
    </row>
    <row r="2284" spans="3:7" x14ac:dyDescent="0.15">
      <c r="G2284"/>
    </row>
    <row r="2285" spans="3:7" x14ac:dyDescent="0.15">
      <c r="G2285"/>
    </row>
    <row r="2286" spans="3:7" x14ac:dyDescent="0.15">
      <c r="G2286"/>
    </row>
    <row r="2287" spans="3:7" x14ac:dyDescent="0.15">
      <c r="G2287"/>
    </row>
    <row r="2288" spans="3:7" x14ac:dyDescent="0.15">
      <c r="G2288"/>
    </row>
    <row r="2289" spans="7:7" x14ac:dyDescent="0.15">
      <c r="G2289"/>
    </row>
    <row r="2290" spans="7:7" x14ac:dyDescent="0.15">
      <c r="G2290"/>
    </row>
    <row r="2291" spans="7:7" x14ac:dyDescent="0.15">
      <c r="G2291"/>
    </row>
    <row r="2292" spans="7:7" x14ac:dyDescent="0.15">
      <c r="G2292"/>
    </row>
    <row r="2293" spans="7:7" x14ac:dyDescent="0.15">
      <c r="G2293"/>
    </row>
    <row r="2294" spans="7:7" x14ac:dyDescent="0.15">
      <c r="G2294"/>
    </row>
    <row r="2295" spans="7:7" x14ac:dyDescent="0.15">
      <c r="G2295"/>
    </row>
    <row r="2296" spans="7:7" x14ac:dyDescent="0.15">
      <c r="G2296"/>
    </row>
    <row r="2297" spans="7:7" x14ac:dyDescent="0.15">
      <c r="G2297"/>
    </row>
    <row r="2298" spans="7:7" x14ac:dyDescent="0.15">
      <c r="G2298"/>
    </row>
    <row r="2299" spans="7:7" x14ac:dyDescent="0.15">
      <c r="G2299"/>
    </row>
    <row r="2300" spans="7:7" x14ac:dyDescent="0.15">
      <c r="G2300"/>
    </row>
    <row r="2301" spans="7:7" x14ac:dyDescent="0.15">
      <c r="G2301"/>
    </row>
    <row r="2302" spans="7:7" x14ac:dyDescent="0.15">
      <c r="G2302"/>
    </row>
    <row r="2303" spans="7:7" x14ac:dyDescent="0.15">
      <c r="G2303"/>
    </row>
    <row r="2304" spans="7:7" x14ac:dyDescent="0.15">
      <c r="G2304"/>
    </row>
    <row r="2305" spans="7:7" x14ac:dyDescent="0.15">
      <c r="G2305"/>
    </row>
    <row r="2306" spans="7:7" x14ac:dyDescent="0.15">
      <c r="G2306"/>
    </row>
    <row r="2307" spans="7:7" x14ac:dyDescent="0.15">
      <c r="G2307"/>
    </row>
    <row r="2308" spans="7:7" x14ac:dyDescent="0.15">
      <c r="G2308"/>
    </row>
    <row r="2309" spans="7:7" x14ac:dyDescent="0.15">
      <c r="G2309"/>
    </row>
    <row r="2310" spans="7:7" x14ac:dyDescent="0.15">
      <c r="G2310"/>
    </row>
    <row r="2311" spans="7:7" x14ac:dyDescent="0.15">
      <c r="G2311"/>
    </row>
    <row r="2312" spans="7:7" x14ac:dyDescent="0.15">
      <c r="G2312"/>
    </row>
    <row r="2313" spans="7:7" x14ac:dyDescent="0.15">
      <c r="G2313"/>
    </row>
    <row r="2314" spans="7:7" x14ac:dyDescent="0.15">
      <c r="G2314"/>
    </row>
    <row r="2315" spans="7:7" x14ac:dyDescent="0.15">
      <c r="G2315"/>
    </row>
    <row r="2316" spans="7:7" x14ac:dyDescent="0.15">
      <c r="G2316"/>
    </row>
    <row r="2317" spans="7:7" x14ac:dyDescent="0.15">
      <c r="G2317"/>
    </row>
    <row r="2318" spans="7:7" x14ac:dyDescent="0.15">
      <c r="G2318"/>
    </row>
    <row r="2319" spans="7:7" x14ac:dyDescent="0.15">
      <c r="G2319"/>
    </row>
    <row r="2320" spans="7:7" x14ac:dyDescent="0.15">
      <c r="G2320"/>
    </row>
    <row r="2321" spans="7:7" x14ac:dyDescent="0.15">
      <c r="G2321"/>
    </row>
    <row r="2322" spans="7:7" x14ac:dyDescent="0.15">
      <c r="G2322"/>
    </row>
    <row r="2323" spans="7:7" x14ac:dyDescent="0.15">
      <c r="G2323"/>
    </row>
    <row r="2324" spans="7:7" x14ac:dyDescent="0.15">
      <c r="G2324"/>
    </row>
    <row r="2325" spans="7:7" x14ac:dyDescent="0.15">
      <c r="G2325"/>
    </row>
    <row r="2326" spans="7:7" x14ac:dyDescent="0.15">
      <c r="G2326"/>
    </row>
    <row r="2327" spans="7:7" x14ac:dyDescent="0.15">
      <c r="G2327"/>
    </row>
    <row r="2328" spans="7:7" x14ac:dyDescent="0.15">
      <c r="G2328"/>
    </row>
    <row r="2329" spans="7:7" x14ac:dyDescent="0.15">
      <c r="G2329"/>
    </row>
    <row r="2330" spans="7:7" x14ac:dyDescent="0.15">
      <c r="G2330"/>
    </row>
    <row r="2331" spans="7:7" x14ac:dyDescent="0.15">
      <c r="G2331"/>
    </row>
    <row r="2332" spans="7:7" x14ac:dyDescent="0.15">
      <c r="G2332"/>
    </row>
    <row r="2333" spans="7:7" x14ac:dyDescent="0.15">
      <c r="G2333"/>
    </row>
    <row r="2334" spans="7:7" x14ac:dyDescent="0.15">
      <c r="G2334"/>
    </row>
    <row r="2335" spans="7:7" x14ac:dyDescent="0.15">
      <c r="G2335"/>
    </row>
    <row r="2336" spans="7:7" x14ac:dyDescent="0.15">
      <c r="G2336"/>
    </row>
    <row r="2337" spans="7:7" x14ac:dyDescent="0.15">
      <c r="G2337"/>
    </row>
    <row r="2338" spans="7:7" x14ac:dyDescent="0.15">
      <c r="G2338"/>
    </row>
    <row r="2339" spans="7:7" x14ac:dyDescent="0.15">
      <c r="G2339"/>
    </row>
    <row r="2340" spans="7:7" x14ac:dyDescent="0.15">
      <c r="G2340"/>
    </row>
    <row r="2341" spans="7:7" x14ac:dyDescent="0.15">
      <c r="G2341"/>
    </row>
    <row r="2342" spans="7:7" x14ac:dyDescent="0.15">
      <c r="G2342"/>
    </row>
    <row r="2343" spans="7:7" x14ac:dyDescent="0.15">
      <c r="G2343"/>
    </row>
    <row r="2344" spans="7:7" x14ac:dyDescent="0.15">
      <c r="G2344"/>
    </row>
    <row r="2345" spans="7:7" x14ac:dyDescent="0.15">
      <c r="G2345"/>
    </row>
    <row r="2346" spans="7:7" x14ac:dyDescent="0.15">
      <c r="G2346"/>
    </row>
    <row r="2347" spans="7:7" x14ac:dyDescent="0.15">
      <c r="G2347"/>
    </row>
    <row r="2348" spans="7:7" x14ac:dyDescent="0.15">
      <c r="G2348"/>
    </row>
    <row r="2349" spans="7:7" x14ac:dyDescent="0.15">
      <c r="G2349"/>
    </row>
    <row r="2350" spans="7:7" x14ac:dyDescent="0.15">
      <c r="G2350"/>
    </row>
    <row r="2351" spans="7:7" x14ac:dyDescent="0.15">
      <c r="G2351"/>
    </row>
    <row r="2352" spans="7:7" x14ac:dyDescent="0.15">
      <c r="G2352"/>
    </row>
    <row r="2353" spans="7:7" x14ac:dyDescent="0.15">
      <c r="G2353"/>
    </row>
    <row r="2354" spans="7:7" x14ac:dyDescent="0.15">
      <c r="G2354"/>
    </row>
    <row r="2355" spans="7:7" x14ac:dyDescent="0.15">
      <c r="G2355"/>
    </row>
    <row r="2356" spans="7:7" x14ac:dyDescent="0.15">
      <c r="G2356"/>
    </row>
    <row r="2357" spans="7:7" x14ac:dyDescent="0.15">
      <c r="G2357"/>
    </row>
    <row r="2358" spans="7:7" x14ac:dyDescent="0.15">
      <c r="G2358"/>
    </row>
    <row r="2359" spans="7:7" x14ac:dyDescent="0.15">
      <c r="G2359"/>
    </row>
    <row r="2360" spans="7:7" x14ac:dyDescent="0.15">
      <c r="G2360"/>
    </row>
    <row r="2361" spans="7:7" x14ac:dyDescent="0.15">
      <c r="G2361"/>
    </row>
    <row r="2362" spans="7:7" x14ac:dyDescent="0.15">
      <c r="G2362"/>
    </row>
    <row r="2363" spans="7:7" x14ac:dyDescent="0.15">
      <c r="G2363"/>
    </row>
    <row r="2364" spans="7:7" x14ac:dyDescent="0.15">
      <c r="G2364"/>
    </row>
    <row r="2365" spans="7:7" x14ac:dyDescent="0.15">
      <c r="G2365"/>
    </row>
    <row r="2366" spans="7:7" x14ac:dyDescent="0.15">
      <c r="G2366"/>
    </row>
    <row r="2367" spans="7:7" x14ac:dyDescent="0.15">
      <c r="G2367"/>
    </row>
    <row r="2368" spans="7:7" x14ac:dyDescent="0.15">
      <c r="G2368"/>
    </row>
    <row r="2369" spans="7:7" x14ac:dyDescent="0.15">
      <c r="G2369"/>
    </row>
    <row r="2370" spans="7:7" x14ac:dyDescent="0.15">
      <c r="G2370"/>
    </row>
    <row r="2371" spans="7:7" x14ac:dyDescent="0.15">
      <c r="G2371"/>
    </row>
    <row r="2372" spans="7:7" x14ac:dyDescent="0.15">
      <c r="G2372"/>
    </row>
    <row r="2373" spans="7:7" x14ac:dyDescent="0.15">
      <c r="G2373"/>
    </row>
    <row r="2374" spans="7:7" x14ac:dyDescent="0.15">
      <c r="G2374"/>
    </row>
    <row r="2375" spans="7:7" x14ac:dyDescent="0.15">
      <c r="G2375"/>
    </row>
    <row r="2376" spans="7:7" x14ac:dyDescent="0.15">
      <c r="G2376"/>
    </row>
    <row r="2377" spans="7:7" x14ac:dyDescent="0.15">
      <c r="G2377"/>
    </row>
    <row r="2378" spans="7:7" x14ac:dyDescent="0.15">
      <c r="G2378"/>
    </row>
    <row r="2379" spans="7:7" x14ac:dyDescent="0.15">
      <c r="G2379"/>
    </row>
    <row r="2380" spans="7:7" x14ac:dyDescent="0.15">
      <c r="G2380"/>
    </row>
    <row r="2381" spans="7:7" x14ac:dyDescent="0.15">
      <c r="G2381"/>
    </row>
    <row r="2382" spans="7:7" x14ac:dyDescent="0.15">
      <c r="G2382"/>
    </row>
    <row r="2383" spans="7:7" x14ac:dyDescent="0.15">
      <c r="G2383"/>
    </row>
    <row r="2384" spans="7:7" x14ac:dyDescent="0.15">
      <c r="G2384"/>
    </row>
    <row r="2385" spans="7:7" x14ac:dyDescent="0.15">
      <c r="G2385"/>
    </row>
    <row r="2386" spans="7:7" x14ac:dyDescent="0.15">
      <c r="G2386"/>
    </row>
    <row r="2387" spans="7:7" x14ac:dyDescent="0.15">
      <c r="G2387"/>
    </row>
    <row r="2388" spans="7:7" x14ac:dyDescent="0.15">
      <c r="G2388"/>
    </row>
    <row r="2389" spans="7:7" x14ac:dyDescent="0.15">
      <c r="G2389"/>
    </row>
    <row r="2390" spans="7:7" x14ac:dyDescent="0.15">
      <c r="G2390"/>
    </row>
    <row r="2391" spans="7:7" x14ac:dyDescent="0.15">
      <c r="G2391"/>
    </row>
    <row r="2392" spans="7:7" x14ac:dyDescent="0.15">
      <c r="G2392"/>
    </row>
    <row r="2393" spans="7:7" x14ac:dyDescent="0.15">
      <c r="G2393"/>
    </row>
    <row r="2394" spans="7:7" x14ac:dyDescent="0.15">
      <c r="G2394"/>
    </row>
    <row r="2395" spans="7:7" x14ac:dyDescent="0.15">
      <c r="G2395"/>
    </row>
    <row r="2396" spans="7:7" x14ac:dyDescent="0.15">
      <c r="G2396"/>
    </row>
    <row r="2397" spans="7:7" x14ac:dyDescent="0.15">
      <c r="G2397"/>
    </row>
    <row r="2398" spans="7:7" x14ac:dyDescent="0.15">
      <c r="G2398"/>
    </row>
    <row r="2399" spans="7:7" x14ac:dyDescent="0.15">
      <c r="G2399"/>
    </row>
    <row r="2400" spans="7:7" x14ac:dyDescent="0.15">
      <c r="G2400"/>
    </row>
    <row r="2401" spans="7:7" x14ac:dyDescent="0.15">
      <c r="G2401"/>
    </row>
    <row r="2402" spans="7:7" x14ac:dyDescent="0.15">
      <c r="G2402"/>
    </row>
    <row r="2403" spans="7:7" x14ac:dyDescent="0.15">
      <c r="G2403"/>
    </row>
    <row r="2404" spans="7:7" x14ac:dyDescent="0.15">
      <c r="G2404"/>
    </row>
    <row r="2405" spans="7:7" x14ac:dyDescent="0.15">
      <c r="G2405"/>
    </row>
    <row r="2406" spans="7:7" x14ac:dyDescent="0.15">
      <c r="G2406"/>
    </row>
    <row r="2407" spans="7:7" x14ac:dyDescent="0.15">
      <c r="G2407"/>
    </row>
    <row r="2408" spans="7:7" x14ac:dyDescent="0.15">
      <c r="G2408"/>
    </row>
    <row r="2409" spans="7:7" x14ac:dyDescent="0.15">
      <c r="G2409"/>
    </row>
    <row r="2410" spans="7:7" x14ac:dyDescent="0.15">
      <c r="G2410"/>
    </row>
    <row r="2411" spans="7:7" x14ac:dyDescent="0.15">
      <c r="G2411"/>
    </row>
    <row r="2412" spans="7:7" x14ac:dyDescent="0.15">
      <c r="G2412"/>
    </row>
    <row r="2413" spans="7:7" x14ac:dyDescent="0.15">
      <c r="G2413"/>
    </row>
    <row r="2414" spans="7:7" x14ac:dyDescent="0.15">
      <c r="G2414"/>
    </row>
    <row r="2415" spans="7:7" x14ac:dyDescent="0.15">
      <c r="G2415"/>
    </row>
    <row r="2416" spans="7:7" x14ac:dyDescent="0.15">
      <c r="G2416"/>
    </row>
    <row r="2417" spans="7:7" x14ac:dyDescent="0.15">
      <c r="G2417"/>
    </row>
    <row r="2418" spans="7:7" x14ac:dyDescent="0.15">
      <c r="G2418"/>
    </row>
    <row r="2419" spans="7:7" x14ac:dyDescent="0.15">
      <c r="G2419"/>
    </row>
    <row r="2420" spans="7:7" x14ac:dyDescent="0.15">
      <c r="G2420"/>
    </row>
    <row r="2421" spans="7:7" x14ac:dyDescent="0.15">
      <c r="G2421"/>
    </row>
    <row r="2422" spans="7:7" x14ac:dyDescent="0.15">
      <c r="G2422"/>
    </row>
    <row r="2423" spans="7:7" x14ac:dyDescent="0.15">
      <c r="G2423"/>
    </row>
    <row r="2424" spans="7:7" x14ac:dyDescent="0.15">
      <c r="G2424"/>
    </row>
    <row r="2425" spans="7:7" x14ac:dyDescent="0.15">
      <c r="G2425"/>
    </row>
    <row r="2426" spans="7:7" x14ac:dyDescent="0.15">
      <c r="G2426"/>
    </row>
    <row r="2427" spans="7:7" x14ac:dyDescent="0.15">
      <c r="G2427"/>
    </row>
    <row r="2428" spans="7:7" x14ac:dyDescent="0.15">
      <c r="G2428"/>
    </row>
    <row r="2429" spans="7:7" x14ac:dyDescent="0.15">
      <c r="G2429"/>
    </row>
    <row r="2430" spans="7:7" x14ac:dyDescent="0.15">
      <c r="G2430"/>
    </row>
    <row r="2431" spans="7:7" x14ac:dyDescent="0.15">
      <c r="G2431"/>
    </row>
    <row r="2432" spans="7:7" x14ac:dyDescent="0.15">
      <c r="G2432"/>
    </row>
    <row r="2433" spans="7:7" x14ac:dyDescent="0.15">
      <c r="G2433"/>
    </row>
    <row r="2434" spans="7:7" x14ac:dyDescent="0.15">
      <c r="G2434"/>
    </row>
    <row r="2435" spans="7:7" x14ac:dyDescent="0.15">
      <c r="G2435"/>
    </row>
    <row r="2436" spans="7:7" x14ac:dyDescent="0.15">
      <c r="G2436"/>
    </row>
    <row r="2437" spans="7:7" x14ac:dyDescent="0.15">
      <c r="G2437"/>
    </row>
    <row r="2438" spans="7:7" x14ac:dyDescent="0.15">
      <c r="G2438"/>
    </row>
    <row r="2439" spans="7:7" x14ac:dyDescent="0.15">
      <c r="G2439"/>
    </row>
    <row r="2440" spans="7:7" x14ac:dyDescent="0.15">
      <c r="G2440"/>
    </row>
    <row r="2441" spans="7:7" x14ac:dyDescent="0.15">
      <c r="G2441"/>
    </row>
    <row r="2442" spans="7:7" x14ac:dyDescent="0.15">
      <c r="G2442"/>
    </row>
    <row r="2443" spans="7:7" x14ac:dyDescent="0.15">
      <c r="G2443"/>
    </row>
    <row r="2444" spans="7:7" x14ac:dyDescent="0.15">
      <c r="G2444"/>
    </row>
    <row r="2445" spans="7:7" x14ac:dyDescent="0.15">
      <c r="G2445"/>
    </row>
    <row r="2446" spans="7:7" x14ac:dyDescent="0.15">
      <c r="G2446"/>
    </row>
    <row r="2447" spans="7:7" x14ac:dyDescent="0.15">
      <c r="G2447"/>
    </row>
    <row r="2448" spans="7:7" x14ac:dyDescent="0.15">
      <c r="G2448"/>
    </row>
    <row r="2449" spans="7:7" x14ac:dyDescent="0.15">
      <c r="G2449"/>
    </row>
    <row r="2450" spans="7:7" x14ac:dyDescent="0.15">
      <c r="G2450"/>
    </row>
    <row r="2451" spans="7:7" x14ac:dyDescent="0.15">
      <c r="G2451"/>
    </row>
    <row r="2452" spans="7:7" x14ac:dyDescent="0.15">
      <c r="G2452"/>
    </row>
    <row r="2453" spans="7:7" x14ac:dyDescent="0.15">
      <c r="G2453"/>
    </row>
    <row r="2454" spans="7:7" x14ac:dyDescent="0.15">
      <c r="G2454"/>
    </row>
    <row r="2455" spans="7:7" x14ac:dyDescent="0.15">
      <c r="G2455"/>
    </row>
    <row r="2456" spans="7:7" x14ac:dyDescent="0.15">
      <c r="G2456"/>
    </row>
    <row r="2457" spans="7:7" x14ac:dyDescent="0.15">
      <c r="G2457"/>
    </row>
    <row r="2458" spans="7:7" x14ac:dyDescent="0.15">
      <c r="G2458"/>
    </row>
    <row r="2459" spans="7:7" x14ac:dyDescent="0.15">
      <c r="G2459"/>
    </row>
    <row r="2460" spans="7:7" x14ac:dyDescent="0.15">
      <c r="G2460"/>
    </row>
    <row r="2461" spans="7:7" x14ac:dyDescent="0.15">
      <c r="G2461"/>
    </row>
    <row r="2462" spans="7:7" x14ac:dyDescent="0.15">
      <c r="G2462"/>
    </row>
    <row r="2463" spans="7:7" x14ac:dyDescent="0.15">
      <c r="G2463"/>
    </row>
    <row r="2464" spans="7:7" x14ac:dyDescent="0.15">
      <c r="G2464"/>
    </row>
    <row r="2465" spans="7:7" x14ac:dyDescent="0.15">
      <c r="G2465"/>
    </row>
    <row r="2466" spans="7:7" x14ac:dyDescent="0.15">
      <c r="G2466"/>
    </row>
    <row r="2467" spans="7:7" x14ac:dyDescent="0.15">
      <c r="G2467"/>
    </row>
    <row r="2468" spans="7:7" x14ac:dyDescent="0.15">
      <c r="G2468"/>
    </row>
    <row r="2469" spans="7:7" x14ac:dyDescent="0.15">
      <c r="G2469"/>
    </row>
    <row r="2470" spans="7:7" x14ac:dyDescent="0.15">
      <c r="G2470"/>
    </row>
    <row r="2471" spans="7:7" x14ac:dyDescent="0.15">
      <c r="G2471"/>
    </row>
    <row r="2472" spans="7:7" x14ac:dyDescent="0.15">
      <c r="G2472"/>
    </row>
    <row r="2473" spans="7:7" x14ac:dyDescent="0.15">
      <c r="G2473"/>
    </row>
    <row r="2474" spans="7:7" x14ac:dyDescent="0.15">
      <c r="G2474"/>
    </row>
    <row r="2475" spans="7:7" x14ac:dyDescent="0.15">
      <c r="G2475"/>
    </row>
    <row r="2476" spans="7:7" x14ac:dyDescent="0.15">
      <c r="G2476"/>
    </row>
    <row r="2477" spans="7:7" x14ac:dyDescent="0.15">
      <c r="G2477"/>
    </row>
    <row r="2478" spans="7:7" x14ac:dyDescent="0.15">
      <c r="G2478"/>
    </row>
    <row r="2479" spans="7:7" x14ac:dyDescent="0.15">
      <c r="G2479"/>
    </row>
    <row r="2480" spans="7:7" x14ac:dyDescent="0.15">
      <c r="G2480"/>
    </row>
    <row r="2481" spans="7:7" x14ac:dyDescent="0.15">
      <c r="G2481"/>
    </row>
    <row r="2482" spans="7:7" x14ac:dyDescent="0.15">
      <c r="G2482"/>
    </row>
    <row r="2483" spans="7:7" x14ac:dyDescent="0.15">
      <c r="G2483"/>
    </row>
    <row r="2484" spans="7:7" x14ac:dyDescent="0.15">
      <c r="G2484"/>
    </row>
    <row r="2485" spans="7:7" x14ac:dyDescent="0.15">
      <c r="G2485"/>
    </row>
    <row r="2486" spans="7:7" x14ac:dyDescent="0.15">
      <c r="G2486"/>
    </row>
    <row r="2487" spans="7:7" x14ac:dyDescent="0.15">
      <c r="G2487"/>
    </row>
    <row r="2488" spans="7:7" x14ac:dyDescent="0.15">
      <c r="G2488"/>
    </row>
    <row r="2489" spans="7:7" x14ac:dyDescent="0.15">
      <c r="G2489"/>
    </row>
    <row r="2490" spans="7:7" x14ac:dyDescent="0.15">
      <c r="G2490"/>
    </row>
    <row r="2491" spans="7:7" x14ac:dyDescent="0.15">
      <c r="G2491"/>
    </row>
    <row r="2492" spans="7:7" x14ac:dyDescent="0.15">
      <c r="G2492"/>
    </row>
    <row r="2493" spans="7:7" x14ac:dyDescent="0.15">
      <c r="G2493"/>
    </row>
    <row r="2494" spans="7:7" x14ac:dyDescent="0.15">
      <c r="G2494"/>
    </row>
    <row r="2495" spans="7:7" x14ac:dyDescent="0.15">
      <c r="G2495"/>
    </row>
    <row r="2496" spans="7:7" x14ac:dyDescent="0.15">
      <c r="G2496"/>
    </row>
    <row r="2497" spans="7:7" x14ac:dyDescent="0.15">
      <c r="G2497"/>
    </row>
    <row r="2498" spans="7:7" x14ac:dyDescent="0.15">
      <c r="G2498"/>
    </row>
    <row r="2499" spans="7:7" x14ac:dyDescent="0.15">
      <c r="G2499"/>
    </row>
    <row r="2500" spans="7:7" x14ac:dyDescent="0.15">
      <c r="G2500"/>
    </row>
    <row r="2501" spans="7:7" x14ac:dyDescent="0.15">
      <c r="G2501"/>
    </row>
    <row r="2502" spans="7:7" x14ac:dyDescent="0.15">
      <c r="G2502"/>
    </row>
    <row r="2503" spans="7:7" x14ac:dyDescent="0.15">
      <c r="G2503"/>
    </row>
    <row r="2504" spans="7:7" x14ac:dyDescent="0.15">
      <c r="G2504"/>
    </row>
    <row r="2505" spans="7:7" x14ac:dyDescent="0.15">
      <c r="G2505"/>
    </row>
    <row r="2506" spans="7:7" x14ac:dyDescent="0.15">
      <c r="G2506"/>
    </row>
    <row r="2507" spans="7:7" x14ac:dyDescent="0.15">
      <c r="G2507"/>
    </row>
    <row r="2508" spans="7:7" x14ac:dyDescent="0.15">
      <c r="G2508"/>
    </row>
    <row r="2509" spans="7:7" x14ac:dyDescent="0.15">
      <c r="G2509"/>
    </row>
    <row r="2510" spans="7:7" x14ac:dyDescent="0.15">
      <c r="G2510"/>
    </row>
    <row r="2511" spans="7:7" x14ac:dyDescent="0.15">
      <c r="G2511"/>
    </row>
    <row r="2512" spans="7:7" x14ac:dyDescent="0.15">
      <c r="G2512"/>
    </row>
    <row r="2513" spans="7:7" x14ac:dyDescent="0.15">
      <c r="G2513"/>
    </row>
    <row r="2514" spans="7:7" x14ac:dyDescent="0.15">
      <c r="G2514"/>
    </row>
    <row r="2515" spans="7:7" x14ac:dyDescent="0.15">
      <c r="G2515"/>
    </row>
    <row r="2516" spans="7:7" x14ac:dyDescent="0.15">
      <c r="G2516"/>
    </row>
    <row r="2517" spans="7:7" x14ac:dyDescent="0.15">
      <c r="G2517"/>
    </row>
    <row r="2518" spans="7:7" x14ac:dyDescent="0.15">
      <c r="G2518"/>
    </row>
    <row r="2519" spans="7:7" x14ac:dyDescent="0.15">
      <c r="G2519"/>
    </row>
    <row r="2520" spans="7:7" x14ac:dyDescent="0.15">
      <c r="G2520"/>
    </row>
    <row r="2521" spans="7:7" x14ac:dyDescent="0.15">
      <c r="G2521"/>
    </row>
    <row r="2522" spans="7:7" x14ac:dyDescent="0.15">
      <c r="G2522"/>
    </row>
    <row r="2523" spans="7:7" x14ac:dyDescent="0.15">
      <c r="G2523"/>
    </row>
    <row r="2524" spans="7:7" x14ac:dyDescent="0.15">
      <c r="G2524"/>
    </row>
    <row r="2525" spans="7:7" x14ac:dyDescent="0.15">
      <c r="G2525"/>
    </row>
    <row r="2526" spans="7:7" x14ac:dyDescent="0.15">
      <c r="G2526"/>
    </row>
    <row r="2527" spans="7:7" x14ac:dyDescent="0.15">
      <c r="G2527"/>
    </row>
    <row r="2528" spans="7:7" x14ac:dyDescent="0.15">
      <c r="G2528"/>
    </row>
    <row r="2529" spans="7:7" x14ac:dyDescent="0.15">
      <c r="G2529"/>
    </row>
    <row r="2530" spans="7:7" x14ac:dyDescent="0.15">
      <c r="G2530"/>
    </row>
    <row r="2531" spans="7:7" x14ac:dyDescent="0.15">
      <c r="G2531"/>
    </row>
    <row r="2532" spans="7:7" x14ac:dyDescent="0.15">
      <c r="G2532"/>
    </row>
    <row r="2533" spans="7:7" x14ac:dyDescent="0.15">
      <c r="G2533"/>
    </row>
    <row r="2534" spans="7:7" x14ac:dyDescent="0.15">
      <c r="G2534"/>
    </row>
    <row r="2535" spans="7:7" x14ac:dyDescent="0.15">
      <c r="G2535"/>
    </row>
    <row r="2561" spans="2:7" x14ac:dyDescent="0.15">
      <c r="B2561" s="1" t="s">
        <v>111</v>
      </c>
      <c r="G2561"/>
    </row>
    <row r="2562" spans="2:7" x14ac:dyDescent="0.15">
      <c r="B2562" s="1" t="s">
        <v>119</v>
      </c>
      <c r="G2562"/>
    </row>
    <row r="2563" spans="2:7" x14ac:dyDescent="0.15">
      <c r="B2563" s="1" t="s">
        <v>81</v>
      </c>
    </row>
    <row r="2564" spans="2:7" x14ac:dyDescent="0.15">
      <c r="B2564" s="1" t="s">
        <v>82</v>
      </c>
    </row>
    <row r="2565" spans="2:7" x14ac:dyDescent="0.15">
      <c r="B2565" s="1" t="s">
        <v>83</v>
      </c>
    </row>
    <row r="2566" spans="2:7" x14ac:dyDescent="0.15">
      <c r="B2566" s="1" t="s">
        <v>85</v>
      </c>
    </row>
    <row r="2584" spans="7:7" x14ac:dyDescent="0.15">
      <c r="G2584"/>
    </row>
    <row r="2585" spans="7:7" x14ac:dyDescent="0.15">
      <c r="G2585"/>
    </row>
    <row r="2607" spans="5:5" x14ac:dyDescent="0.15">
      <c r="E2607" s="5"/>
    </row>
    <row r="2608" spans="5:5" x14ac:dyDescent="0.15">
      <c r="E2608" s="5"/>
    </row>
    <row r="2609" spans="5:5" x14ac:dyDescent="0.15">
      <c r="E2609" s="5"/>
    </row>
    <row r="2610" spans="5:5" x14ac:dyDescent="0.15">
      <c r="E2610" s="5"/>
    </row>
    <row r="2636" spans="5:5" x14ac:dyDescent="0.15">
      <c r="E2636" s="5"/>
    </row>
    <row r="2637" spans="5:5" x14ac:dyDescent="0.15">
      <c r="E2637" s="5"/>
    </row>
    <row r="2638" spans="5:5" x14ac:dyDescent="0.15">
      <c r="E2638" s="5"/>
    </row>
    <row r="2639" spans="5:5" x14ac:dyDescent="0.15">
      <c r="E2639" s="5"/>
    </row>
    <row r="2640" spans="5:5" x14ac:dyDescent="0.15">
      <c r="E2640" s="5"/>
    </row>
    <row r="2641" spans="5:5" x14ac:dyDescent="0.15">
      <c r="E2641" s="5"/>
    </row>
    <row r="2642" spans="5:5" x14ac:dyDescent="0.15">
      <c r="E2642" s="5"/>
    </row>
    <row r="2643" spans="5:5" x14ac:dyDescent="0.15">
      <c r="E2643" s="5"/>
    </row>
    <row r="2644" spans="5:5" x14ac:dyDescent="0.15">
      <c r="E2644" s="5"/>
    </row>
    <row r="2645" spans="5:5" x14ac:dyDescent="0.15">
      <c r="E2645" s="5"/>
    </row>
    <row r="2646" spans="5:5" x14ac:dyDescent="0.15">
      <c r="E2646" s="5"/>
    </row>
    <row r="2647" spans="5:5" x14ac:dyDescent="0.15">
      <c r="E2647" s="5"/>
    </row>
    <row r="2648" spans="5:5" x14ac:dyDescent="0.15">
      <c r="E2648" s="5"/>
    </row>
    <row r="2649" spans="5:5" x14ac:dyDescent="0.15">
      <c r="E2649" s="5"/>
    </row>
    <row r="2650" spans="5:5" x14ac:dyDescent="0.15">
      <c r="E2650" s="5"/>
    </row>
    <row r="2651" spans="5:5" x14ac:dyDescent="0.15">
      <c r="E2651" s="5"/>
    </row>
    <row r="2652" spans="5:5" x14ac:dyDescent="0.15">
      <c r="E2652" s="5"/>
    </row>
    <row r="2653" spans="5:5" x14ac:dyDescent="0.15">
      <c r="E2653" s="5"/>
    </row>
    <row r="2654" spans="5:5" x14ac:dyDescent="0.15">
      <c r="E2654" s="5"/>
    </row>
    <row r="2655" spans="5:5" x14ac:dyDescent="0.15">
      <c r="E2655" s="5"/>
    </row>
    <row r="2656" spans="5:5" x14ac:dyDescent="0.15">
      <c r="E2656" s="5"/>
    </row>
    <row r="2657" spans="5:5" x14ac:dyDescent="0.15">
      <c r="E2657" s="5"/>
    </row>
    <row r="2658" spans="5:5" x14ac:dyDescent="0.15">
      <c r="E2658" s="5"/>
    </row>
    <row r="2659" spans="5:5" x14ac:dyDescent="0.15">
      <c r="E2659" s="5"/>
    </row>
    <row r="2660" spans="5:5" x14ac:dyDescent="0.15">
      <c r="E2660" s="5"/>
    </row>
    <row r="2661" spans="5:5" x14ac:dyDescent="0.15">
      <c r="E2661" s="5"/>
    </row>
    <row r="2662" spans="5:5" x14ac:dyDescent="0.15">
      <c r="E2662" s="5"/>
    </row>
    <row r="2663" spans="5:5" x14ac:dyDescent="0.15">
      <c r="E2663" s="5"/>
    </row>
    <row r="2664" spans="5:5" x14ac:dyDescent="0.15">
      <c r="E2664" s="5"/>
    </row>
    <row r="2665" spans="5:5" x14ac:dyDescent="0.15">
      <c r="E2665" s="5"/>
    </row>
    <row r="2666" spans="5:5" x14ac:dyDescent="0.15">
      <c r="E2666" s="5"/>
    </row>
    <row r="2667" spans="5:5" x14ac:dyDescent="0.15">
      <c r="E2667" s="5"/>
    </row>
    <row r="2668" spans="5:5" x14ac:dyDescent="0.15">
      <c r="E2668" s="5"/>
    </row>
    <row r="2669" spans="5:5" x14ac:dyDescent="0.15">
      <c r="E2669" s="5"/>
    </row>
    <row r="2670" spans="5:5" x14ac:dyDescent="0.15">
      <c r="E2670" s="5"/>
    </row>
    <row r="2671" spans="5:5" x14ac:dyDescent="0.15">
      <c r="E2671" s="5"/>
    </row>
    <row r="2672" spans="5:5" x14ac:dyDescent="0.15">
      <c r="E2672" s="5"/>
    </row>
    <row r="2673" spans="5:5" x14ac:dyDescent="0.15">
      <c r="E2673" s="5"/>
    </row>
    <row r="2674" spans="5:5" x14ac:dyDescent="0.15">
      <c r="E2674" s="5"/>
    </row>
    <row r="2675" spans="5:5" x14ac:dyDescent="0.15">
      <c r="E2675" s="5"/>
    </row>
    <row r="2676" spans="5:5" x14ac:dyDescent="0.15">
      <c r="E2676" s="5"/>
    </row>
    <row r="2677" spans="5:5" x14ac:dyDescent="0.15">
      <c r="E2677" s="5"/>
    </row>
    <row r="2678" spans="5:5" x14ac:dyDescent="0.15">
      <c r="E2678" s="5"/>
    </row>
    <row r="2679" spans="5:5" x14ac:dyDescent="0.15">
      <c r="E2679" s="5"/>
    </row>
    <row r="2680" spans="5:5" x14ac:dyDescent="0.15">
      <c r="E2680" s="5"/>
    </row>
    <row r="2681" spans="5:5" x14ac:dyDescent="0.15">
      <c r="E2681" s="5"/>
    </row>
    <row r="2682" spans="5:5" x14ac:dyDescent="0.15">
      <c r="E2682" s="5"/>
    </row>
    <row r="2683" spans="5:5" x14ac:dyDescent="0.15">
      <c r="E2683" s="5"/>
    </row>
    <row r="2684" spans="5:5" x14ac:dyDescent="0.15">
      <c r="E2684" s="5"/>
    </row>
    <row r="2685" spans="5:5" x14ac:dyDescent="0.15">
      <c r="E2685" s="5"/>
    </row>
    <row r="2686" spans="5:5" x14ac:dyDescent="0.15">
      <c r="E2686" s="5"/>
    </row>
    <row r="2687" spans="5:5" x14ac:dyDescent="0.15">
      <c r="E2687" s="5"/>
    </row>
    <row r="2688" spans="5:5" x14ac:dyDescent="0.15">
      <c r="E2688" s="5"/>
    </row>
    <row r="2689" spans="5:5" x14ac:dyDescent="0.15">
      <c r="E2689" s="5"/>
    </row>
    <row r="2690" spans="5:5" x14ac:dyDescent="0.15">
      <c r="E2690" s="5"/>
    </row>
    <row r="2691" spans="5:5" x14ac:dyDescent="0.15">
      <c r="E2691" s="5"/>
    </row>
    <row r="2692" spans="5:5" x14ac:dyDescent="0.15">
      <c r="E2692" s="5"/>
    </row>
    <row r="2693" spans="5:5" x14ac:dyDescent="0.15">
      <c r="E2693" s="5"/>
    </row>
    <row r="2694" spans="5:5" x14ac:dyDescent="0.15">
      <c r="E2694" s="5"/>
    </row>
    <row r="2695" spans="5:5" x14ac:dyDescent="0.15">
      <c r="E2695" s="5"/>
    </row>
    <row r="2696" spans="5:5" x14ac:dyDescent="0.15">
      <c r="E2696" s="5"/>
    </row>
    <row r="2697" spans="5:5" x14ac:dyDescent="0.15">
      <c r="E2697" s="5"/>
    </row>
    <row r="2698" spans="5:5" x14ac:dyDescent="0.15">
      <c r="E2698" s="5"/>
    </row>
    <row r="2699" spans="5:5" x14ac:dyDescent="0.15">
      <c r="E2699" s="5"/>
    </row>
    <row r="2700" spans="5:5" x14ac:dyDescent="0.15">
      <c r="E2700" s="5"/>
    </row>
    <row r="2701" spans="5:5" x14ac:dyDescent="0.15">
      <c r="E2701" s="5"/>
    </row>
    <row r="2702" spans="5:5" x14ac:dyDescent="0.15">
      <c r="E2702" s="5"/>
    </row>
    <row r="2703" spans="5:5" x14ac:dyDescent="0.15">
      <c r="E2703" s="5"/>
    </row>
    <row r="2704" spans="5:5" x14ac:dyDescent="0.15">
      <c r="E2704" s="5"/>
    </row>
    <row r="2705" spans="5:5" x14ac:dyDescent="0.15">
      <c r="E2705" s="5"/>
    </row>
    <row r="2706" spans="5:5" x14ac:dyDescent="0.15">
      <c r="E2706" s="5"/>
    </row>
    <row r="2707" spans="5:5" x14ac:dyDescent="0.15">
      <c r="E2707" s="5"/>
    </row>
    <row r="2708" spans="5:5" x14ac:dyDescent="0.15">
      <c r="E2708" s="5"/>
    </row>
    <row r="2709" spans="5:5" x14ac:dyDescent="0.15">
      <c r="E2709" s="5"/>
    </row>
    <row r="2710" spans="5:5" x14ac:dyDescent="0.15">
      <c r="E2710" s="5"/>
    </row>
    <row r="2711" spans="5:5" x14ac:dyDescent="0.15">
      <c r="E2711" s="5"/>
    </row>
    <row r="2712" spans="5:5" x14ac:dyDescent="0.15">
      <c r="E2712" s="5"/>
    </row>
    <row r="2795" spans="2:8" x14ac:dyDescent="0.15">
      <c r="B2795" s="1" t="s">
        <v>113</v>
      </c>
      <c r="G2795"/>
      <c r="H2795"/>
    </row>
    <row r="2796" spans="2:8" x14ac:dyDescent="0.15">
      <c r="B2796" s="1" t="s">
        <v>74</v>
      </c>
      <c r="G2796"/>
      <c r="H2796"/>
    </row>
    <row r="2797" spans="2:8" x14ac:dyDescent="0.15">
      <c r="B2797" s="1" t="s">
        <v>75</v>
      </c>
      <c r="G2797"/>
      <c r="H2797"/>
    </row>
    <row r="2798" spans="2:8" x14ac:dyDescent="0.15">
      <c r="B2798" s="1" t="s">
        <v>73</v>
      </c>
      <c r="G2798"/>
      <c r="H2798"/>
    </row>
    <row r="2799" spans="2:8" x14ac:dyDescent="0.15">
      <c r="B2799" s="1" t="s">
        <v>87</v>
      </c>
      <c r="G2799"/>
      <c r="H2799"/>
    </row>
    <row r="2800" spans="2:8" x14ac:dyDescent="0.15">
      <c r="G2800"/>
      <c r="H2800"/>
    </row>
    <row r="2801" spans="7:8" x14ac:dyDescent="0.15">
      <c r="G2801"/>
      <c r="H2801"/>
    </row>
    <row r="2802" spans="7:8" x14ac:dyDescent="0.15">
      <c r="G2802"/>
      <c r="H2802"/>
    </row>
    <row r="2803" spans="7:8" x14ac:dyDescent="0.15">
      <c r="G2803"/>
      <c r="H2803"/>
    </row>
    <row r="2804" spans="7:8" x14ac:dyDescent="0.15">
      <c r="G2804"/>
      <c r="H2804"/>
    </row>
    <row r="2805" spans="7:8" x14ac:dyDescent="0.15">
      <c r="G2805"/>
      <c r="H2805"/>
    </row>
    <row r="2806" spans="7:8" x14ac:dyDescent="0.15">
      <c r="G2806"/>
      <c r="H2806"/>
    </row>
    <row r="2807" spans="7:8" x14ac:dyDescent="0.15">
      <c r="G2807"/>
      <c r="H2807"/>
    </row>
    <row r="2808" spans="7:8" x14ac:dyDescent="0.15">
      <c r="G2808"/>
      <c r="H2808"/>
    </row>
    <row r="2809" spans="7:8" x14ac:dyDescent="0.15">
      <c r="G2809"/>
      <c r="H2809"/>
    </row>
    <row r="2810" spans="7:8" x14ac:dyDescent="0.15">
      <c r="G2810"/>
      <c r="H2810"/>
    </row>
    <row r="2811" spans="7:8" x14ac:dyDescent="0.15">
      <c r="G2811"/>
      <c r="H2811"/>
    </row>
    <row r="2812" spans="7:8" x14ac:dyDescent="0.15">
      <c r="G2812"/>
      <c r="H2812"/>
    </row>
    <row r="2813" spans="7:8" x14ac:dyDescent="0.15">
      <c r="G2813"/>
      <c r="H2813"/>
    </row>
    <row r="2814" spans="7:8" x14ac:dyDescent="0.15">
      <c r="G2814"/>
      <c r="H2814"/>
    </row>
    <row r="2815" spans="7:8" x14ac:dyDescent="0.15">
      <c r="G2815"/>
      <c r="H2815"/>
    </row>
    <row r="2816" spans="7:8" x14ac:dyDescent="0.15">
      <c r="G2816"/>
      <c r="H2816"/>
    </row>
    <row r="2817" spans="7:8" x14ac:dyDescent="0.15">
      <c r="G2817"/>
      <c r="H2817"/>
    </row>
    <row r="2818" spans="7:8" x14ac:dyDescent="0.15">
      <c r="G2818"/>
      <c r="H2818"/>
    </row>
    <row r="2819" spans="7:8" x14ac:dyDescent="0.15">
      <c r="G2819"/>
      <c r="H2819"/>
    </row>
    <row r="2820" spans="7:8" x14ac:dyDescent="0.15">
      <c r="G2820"/>
      <c r="H2820"/>
    </row>
    <row r="2821" spans="7:8" x14ac:dyDescent="0.15">
      <c r="G2821"/>
      <c r="H2821"/>
    </row>
    <row r="2822" spans="7:8" x14ac:dyDescent="0.15">
      <c r="G2822"/>
      <c r="H2822"/>
    </row>
    <row r="2823" spans="7:8" x14ac:dyDescent="0.15">
      <c r="G2823"/>
      <c r="H2823"/>
    </row>
    <row r="2824" spans="7:8" x14ac:dyDescent="0.15">
      <c r="G2824"/>
      <c r="H2824"/>
    </row>
    <row r="2825" spans="7:8" x14ac:dyDescent="0.15">
      <c r="G2825"/>
      <c r="H2825"/>
    </row>
    <row r="2826" spans="7:8" x14ac:dyDescent="0.15">
      <c r="G2826"/>
      <c r="H2826"/>
    </row>
    <row r="2827" spans="7:8" x14ac:dyDescent="0.15">
      <c r="G2827"/>
      <c r="H2827"/>
    </row>
    <row r="2828" spans="7:8" x14ac:dyDescent="0.15">
      <c r="G2828"/>
      <c r="H2828"/>
    </row>
    <row r="2829" spans="7:8" x14ac:dyDescent="0.15">
      <c r="G2829"/>
      <c r="H2829"/>
    </row>
    <row r="2830" spans="7:8" x14ac:dyDescent="0.15">
      <c r="G2830"/>
      <c r="H2830"/>
    </row>
    <row r="2831" spans="7:8" x14ac:dyDescent="0.15">
      <c r="G2831"/>
      <c r="H2831"/>
    </row>
    <row r="2832" spans="7:8" x14ac:dyDescent="0.15">
      <c r="G2832"/>
      <c r="H2832"/>
    </row>
    <row r="2833" spans="2:8" x14ac:dyDescent="0.15">
      <c r="G2833"/>
      <c r="H2833"/>
    </row>
    <row r="2834" spans="2:8" x14ac:dyDescent="0.15">
      <c r="G2834"/>
      <c r="H2834"/>
    </row>
    <row r="2835" spans="2:8" x14ac:dyDescent="0.15">
      <c r="G2835"/>
      <c r="H2835"/>
    </row>
    <row r="2836" spans="2:8" x14ac:dyDescent="0.15">
      <c r="G2836"/>
      <c r="H2836"/>
    </row>
    <row r="2837" spans="2:8" x14ac:dyDescent="0.15">
      <c r="G2837"/>
      <c r="H2837"/>
    </row>
    <row r="2838" spans="2:8" x14ac:dyDescent="0.15">
      <c r="B2838" s="1" t="s">
        <v>114</v>
      </c>
      <c r="G2838"/>
      <c r="H2838"/>
    </row>
    <row r="2839" spans="2:8" x14ac:dyDescent="0.15">
      <c r="B2839" s="1" t="s">
        <v>77</v>
      </c>
      <c r="G2839"/>
      <c r="H2839"/>
    </row>
    <row r="2840" spans="2:8" x14ac:dyDescent="0.15">
      <c r="B2840" s="1" t="s">
        <v>88</v>
      </c>
      <c r="G2840"/>
      <c r="H2840"/>
    </row>
    <row r="2841" spans="2:8" x14ac:dyDescent="0.15">
      <c r="G2841"/>
      <c r="H2841"/>
    </row>
    <row r="2842" spans="2:8" x14ac:dyDescent="0.15">
      <c r="G2842"/>
      <c r="H2842"/>
    </row>
    <row r="2843" spans="2:8" x14ac:dyDescent="0.15">
      <c r="G2843"/>
      <c r="H2843"/>
    </row>
    <row r="2844" spans="2:8" x14ac:dyDescent="0.15">
      <c r="G2844"/>
      <c r="H2844"/>
    </row>
    <row r="2845" spans="2:8" x14ac:dyDescent="0.15">
      <c r="G2845"/>
      <c r="H2845"/>
    </row>
    <row r="2846" spans="2:8" x14ac:dyDescent="0.15">
      <c r="G2846"/>
      <c r="H2846"/>
    </row>
    <row r="2847" spans="2:8" x14ac:dyDescent="0.15">
      <c r="B2847" s="1" t="s">
        <v>115</v>
      </c>
      <c r="C2847" s="4"/>
      <c r="D2847"/>
      <c r="E2847"/>
      <c r="G2847"/>
    </row>
    <row r="2848" spans="2:8" x14ac:dyDescent="0.15">
      <c r="B2848" s="1" t="s">
        <v>61</v>
      </c>
      <c r="C2848"/>
      <c r="D2848"/>
      <c r="E2848"/>
      <c r="G2848"/>
    </row>
    <row r="2849" spans="2:7" x14ac:dyDescent="0.15">
      <c r="B2849" s="1" t="s">
        <v>62</v>
      </c>
      <c r="C2849"/>
      <c r="D2849"/>
      <c r="E2849"/>
      <c r="G2849"/>
    </row>
    <row r="2850" spans="2:7" x14ac:dyDescent="0.15">
      <c r="B2850" s="1" t="s">
        <v>63</v>
      </c>
      <c r="C2850"/>
      <c r="D2850"/>
      <c r="E2850"/>
      <c r="G2850"/>
    </row>
    <row r="2851" spans="2:7" x14ac:dyDescent="0.15">
      <c r="B2851" s="1" t="s">
        <v>64</v>
      </c>
      <c r="C2851"/>
      <c r="D2851"/>
      <c r="E2851"/>
      <c r="G2851"/>
    </row>
    <row r="2852" spans="2:7" x14ac:dyDescent="0.15">
      <c r="B2852" s="1" t="s">
        <v>65</v>
      </c>
      <c r="C2852"/>
      <c r="D2852"/>
      <c r="E2852"/>
      <c r="G2852"/>
    </row>
    <row r="2853" spans="2:7" x14ac:dyDescent="0.15">
      <c r="B2853" s="1" t="s">
        <v>66</v>
      </c>
      <c r="C2853"/>
      <c r="D2853"/>
      <c r="E2853"/>
      <c r="G2853"/>
    </row>
    <row r="2854" spans="2:7" x14ac:dyDescent="0.15">
      <c r="B2854" s="1" t="s">
        <v>67</v>
      </c>
      <c r="C2854"/>
      <c r="D2854"/>
      <c r="E2854"/>
      <c r="G2854"/>
    </row>
    <row r="2855" spans="2:7" x14ac:dyDescent="0.15">
      <c r="B2855" s="1" t="s">
        <v>68</v>
      </c>
      <c r="C2855"/>
      <c r="D2855"/>
      <c r="E2855"/>
      <c r="G2855"/>
    </row>
    <row r="2856" spans="2:7" x14ac:dyDescent="0.15">
      <c r="B2856" s="1" t="s">
        <v>69</v>
      </c>
      <c r="C2856"/>
      <c r="D2856"/>
      <c r="E2856"/>
      <c r="G2856"/>
    </row>
    <row r="2857" spans="2:7" x14ac:dyDescent="0.15">
      <c r="B2857" s="1" t="s">
        <v>70</v>
      </c>
      <c r="C2857" s="4"/>
      <c r="D2857"/>
      <c r="G2857"/>
    </row>
    <row r="2858" spans="2:7" x14ac:dyDescent="0.15">
      <c r="B2858" s="1" t="s">
        <v>71</v>
      </c>
      <c r="C2858"/>
      <c r="D2858"/>
      <c r="G2858"/>
    </row>
    <row r="2859" spans="2:7" x14ac:dyDescent="0.15">
      <c r="C2859"/>
      <c r="D2859"/>
      <c r="G2859"/>
    </row>
    <row r="2860" spans="2:7" x14ac:dyDescent="0.15">
      <c r="C2860"/>
      <c r="D2860"/>
      <c r="G2860"/>
    </row>
    <row r="2861" spans="2:7" x14ac:dyDescent="0.15">
      <c r="C2861"/>
      <c r="D2861"/>
      <c r="G2861"/>
    </row>
    <row r="2862" spans="2:7" x14ac:dyDescent="0.15">
      <c r="C2862"/>
      <c r="D2862"/>
      <c r="G2862"/>
    </row>
    <row r="2863" spans="2:7" x14ac:dyDescent="0.15">
      <c r="C2863"/>
      <c r="D2863"/>
      <c r="G2863"/>
    </row>
    <row r="2864" spans="2:7" x14ac:dyDescent="0.15">
      <c r="C2864"/>
      <c r="D2864"/>
      <c r="G2864"/>
    </row>
    <row r="2865" spans="3:7" x14ac:dyDescent="0.15">
      <c r="C2865"/>
      <c r="D2865"/>
      <c r="G2865"/>
    </row>
    <row r="2866" spans="3:7" x14ac:dyDescent="0.15">
      <c r="C2866"/>
      <c r="D2866"/>
      <c r="G2866"/>
    </row>
    <row r="2867" spans="3:7" x14ac:dyDescent="0.15">
      <c r="C2867"/>
      <c r="D2867"/>
      <c r="G2867"/>
    </row>
    <row r="2868" spans="3:7" x14ac:dyDescent="0.15">
      <c r="C2868"/>
      <c r="D2868"/>
      <c r="G2868"/>
    </row>
    <row r="2869" spans="3:7" x14ac:dyDescent="0.15">
      <c r="C2869"/>
      <c r="D2869"/>
      <c r="G2869"/>
    </row>
    <row r="2870" spans="3:7" x14ac:dyDescent="0.15">
      <c r="C2870"/>
      <c r="D2870"/>
      <c r="G2870"/>
    </row>
    <row r="2871" spans="3:7" x14ac:dyDescent="0.15">
      <c r="C2871"/>
      <c r="D2871"/>
      <c r="G2871"/>
    </row>
    <row r="2872" spans="3:7" x14ac:dyDescent="0.15">
      <c r="C2872"/>
      <c r="D2872"/>
      <c r="G2872"/>
    </row>
    <row r="2873" spans="3:7" x14ac:dyDescent="0.15">
      <c r="C2873"/>
      <c r="D2873"/>
      <c r="G2873"/>
    </row>
    <row r="2874" spans="3:7" x14ac:dyDescent="0.15">
      <c r="C2874"/>
      <c r="D2874"/>
      <c r="G2874"/>
    </row>
    <row r="2875" spans="3:7" x14ac:dyDescent="0.15">
      <c r="C2875"/>
      <c r="D2875"/>
      <c r="G2875"/>
    </row>
    <row r="2876" spans="3:7" x14ac:dyDescent="0.15">
      <c r="C2876"/>
      <c r="D2876"/>
      <c r="G2876"/>
    </row>
    <row r="2877" spans="3:7" x14ac:dyDescent="0.15">
      <c r="C2877"/>
      <c r="D2877"/>
      <c r="G2877"/>
    </row>
    <row r="2878" spans="3:7" x14ac:dyDescent="0.15">
      <c r="C2878"/>
      <c r="D2878"/>
      <c r="G2878"/>
    </row>
    <row r="2879" spans="3:7" x14ac:dyDescent="0.15">
      <c r="C2879"/>
      <c r="D2879"/>
      <c r="G2879"/>
    </row>
    <row r="2880" spans="3:7" x14ac:dyDescent="0.15">
      <c r="C2880"/>
      <c r="D2880"/>
      <c r="G2880"/>
    </row>
    <row r="2881" spans="3:7" x14ac:dyDescent="0.15">
      <c r="C2881"/>
      <c r="D2881"/>
      <c r="G2881"/>
    </row>
    <row r="2882" spans="3:7" x14ac:dyDescent="0.15">
      <c r="C2882"/>
      <c r="D2882"/>
      <c r="G2882"/>
    </row>
    <row r="2883" spans="3:7" x14ac:dyDescent="0.15">
      <c r="C2883"/>
      <c r="D2883"/>
      <c r="G2883"/>
    </row>
    <row r="2884" spans="3:7" x14ac:dyDescent="0.15">
      <c r="C2884"/>
      <c r="D2884"/>
      <c r="G2884"/>
    </row>
    <row r="2885" spans="3:7" x14ac:dyDescent="0.15">
      <c r="C2885"/>
      <c r="D2885"/>
      <c r="G2885"/>
    </row>
    <row r="2886" spans="3:7" x14ac:dyDescent="0.15">
      <c r="C2886"/>
      <c r="D2886"/>
      <c r="G2886"/>
    </row>
    <row r="2887" spans="3:7" x14ac:dyDescent="0.15">
      <c r="C2887"/>
      <c r="D2887"/>
      <c r="G2887"/>
    </row>
    <row r="2888" spans="3:7" x14ac:dyDescent="0.15">
      <c r="C2888"/>
      <c r="D2888"/>
      <c r="G2888"/>
    </row>
    <row r="2889" spans="3:7" x14ac:dyDescent="0.15">
      <c r="C2889"/>
      <c r="D2889"/>
      <c r="G2889"/>
    </row>
    <row r="2890" spans="3:7" x14ac:dyDescent="0.15">
      <c r="C2890" s="4"/>
      <c r="D2890"/>
      <c r="G2890"/>
    </row>
    <row r="2891" spans="3:7" x14ac:dyDescent="0.15">
      <c r="C2891"/>
      <c r="D2891"/>
      <c r="G2891"/>
    </row>
    <row r="2892" spans="3:7" x14ac:dyDescent="0.15">
      <c r="C2892"/>
      <c r="D2892"/>
      <c r="G2892"/>
    </row>
    <row r="2893" spans="3:7" x14ac:dyDescent="0.15">
      <c r="C2893"/>
      <c r="D2893"/>
      <c r="G2893"/>
    </row>
    <row r="2894" spans="3:7" x14ac:dyDescent="0.15">
      <c r="C2894"/>
      <c r="D2894"/>
      <c r="G2894"/>
    </row>
    <row r="2895" spans="3:7" x14ac:dyDescent="0.15">
      <c r="C2895"/>
      <c r="D2895"/>
      <c r="G2895"/>
    </row>
    <row r="2896" spans="3:7" x14ac:dyDescent="0.15">
      <c r="C2896"/>
      <c r="D2896"/>
      <c r="G2896"/>
    </row>
    <row r="2897" spans="3:7" x14ac:dyDescent="0.15">
      <c r="C2897"/>
      <c r="D2897"/>
      <c r="G2897"/>
    </row>
    <row r="2898" spans="3:7" x14ac:dyDescent="0.15">
      <c r="C2898" s="4"/>
      <c r="D2898"/>
      <c r="G2898"/>
    </row>
    <row r="2899" spans="3:7" x14ac:dyDescent="0.15">
      <c r="C2899"/>
      <c r="D2899"/>
      <c r="G2899"/>
    </row>
    <row r="2900" spans="3:7" x14ac:dyDescent="0.15">
      <c r="C2900"/>
      <c r="D2900"/>
      <c r="G2900"/>
    </row>
    <row r="2901" spans="3:7" x14ac:dyDescent="0.15">
      <c r="C2901"/>
      <c r="D2901"/>
      <c r="G2901"/>
    </row>
    <row r="2902" spans="3:7" x14ac:dyDescent="0.15">
      <c r="C2902"/>
      <c r="D2902"/>
      <c r="G2902"/>
    </row>
    <row r="2903" spans="3:7" x14ac:dyDescent="0.15">
      <c r="C2903"/>
      <c r="D2903"/>
      <c r="G2903"/>
    </row>
    <row r="2904" spans="3:7" x14ac:dyDescent="0.15">
      <c r="C2904"/>
      <c r="D2904"/>
      <c r="G2904"/>
    </row>
    <row r="2905" spans="3:7" x14ac:dyDescent="0.15">
      <c r="C2905"/>
      <c r="D2905"/>
      <c r="G2905"/>
    </row>
    <row r="2906" spans="3:7" x14ac:dyDescent="0.15">
      <c r="C2906"/>
      <c r="D2906"/>
      <c r="G2906"/>
    </row>
    <row r="2907" spans="3:7" x14ac:dyDescent="0.15">
      <c r="C2907"/>
      <c r="D2907"/>
      <c r="G2907"/>
    </row>
    <row r="2908" spans="3:7" x14ac:dyDescent="0.15">
      <c r="C2908"/>
      <c r="D2908"/>
      <c r="G2908"/>
    </row>
    <row r="2909" spans="3:7" x14ac:dyDescent="0.15">
      <c r="C2909"/>
      <c r="D2909"/>
      <c r="G2909"/>
    </row>
    <row r="2910" spans="3:7" x14ac:dyDescent="0.15">
      <c r="C2910"/>
      <c r="D2910"/>
      <c r="G2910"/>
    </row>
    <row r="2911" spans="3:7" x14ac:dyDescent="0.15">
      <c r="C2911"/>
      <c r="D2911"/>
      <c r="G2911"/>
    </row>
    <row r="2912" spans="3:7" x14ac:dyDescent="0.15">
      <c r="C2912"/>
      <c r="D2912"/>
      <c r="G2912"/>
    </row>
    <row r="2913" spans="3:7" x14ac:dyDescent="0.15">
      <c r="C2913"/>
      <c r="D2913"/>
      <c r="G2913"/>
    </row>
    <row r="2914" spans="3:7" x14ac:dyDescent="0.15">
      <c r="C2914"/>
      <c r="D2914"/>
      <c r="G2914"/>
    </row>
    <row r="2915" spans="3:7" x14ac:dyDescent="0.15">
      <c r="C2915"/>
      <c r="D2915"/>
      <c r="G2915"/>
    </row>
    <row r="2916" spans="3:7" x14ac:dyDescent="0.15">
      <c r="C2916"/>
      <c r="D2916"/>
      <c r="G2916"/>
    </row>
    <row r="2917" spans="3:7" x14ac:dyDescent="0.15">
      <c r="C2917"/>
      <c r="D2917"/>
      <c r="G2917"/>
    </row>
    <row r="2918" spans="3:7" x14ac:dyDescent="0.15">
      <c r="C2918"/>
      <c r="D2918"/>
      <c r="G2918"/>
    </row>
    <row r="2919" spans="3:7" x14ac:dyDescent="0.15">
      <c r="C2919"/>
      <c r="D2919"/>
      <c r="G2919"/>
    </row>
    <row r="2920" spans="3:7" x14ac:dyDescent="0.15">
      <c r="C2920"/>
      <c r="D2920"/>
      <c r="G2920"/>
    </row>
    <row r="2921" spans="3:7" x14ac:dyDescent="0.15">
      <c r="C2921"/>
      <c r="D2921"/>
      <c r="G2921"/>
    </row>
    <row r="2922" spans="3:7" x14ac:dyDescent="0.15">
      <c r="C2922"/>
      <c r="D2922"/>
      <c r="G2922"/>
    </row>
    <row r="2923" spans="3:7" x14ac:dyDescent="0.15">
      <c r="C2923"/>
      <c r="D2923"/>
      <c r="G2923"/>
    </row>
    <row r="2924" spans="3:7" x14ac:dyDescent="0.15">
      <c r="C2924"/>
      <c r="D2924"/>
      <c r="G2924"/>
    </row>
    <row r="2925" spans="3:7" x14ac:dyDescent="0.15">
      <c r="C2925"/>
      <c r="D2925"/>
      <c r="G2925"/>
    </row>
    <row r="2926" spans="3:7" x14ac:dyDescent="0.15">
      <c r="C2926"/>
      <c r="D2926"/>
      <c r="G2926"/>
    </row>
    <row r="2927" spans="3:7" x14ac:dyDescent="0.15">
      <c r="C2927"/>
      <c r="D2927"/>
      <c r="G2927"/>
    </row>
    <row r="2928" spans="3:7" x14ac:dyDescent="0.15">
      <c r="C2928"/>
      <c r="D2928"/>
      <c r="G2928"/>
    </row>
    <row r="2929" spans="3:7" x14ac:dyDescent="0.15">
      <c r="C2929"/>
      <c r="D2929"/>
      <c r="G2929"/>
    </row>
    <row r="2930" spans="3:7" x14ac:dyDescent="0.15">
      <c r="C2930"/>
      <c r="D2930"/>
      <c r="G2930"/>
    </row>
    <row r="2931" spans="3:7" x14ac:dyDescent="0.15">
      <c r="C2931"/>
      <c r="D2931"/>
      <c r="G2931"/>
    </row>
    <row r="2932" spans="3:7" x14ac:dyDescent="0.15">
      <c r="C2932"/>
      <c r="D2932"/>
      <c r="G2932"/>
    </row>
    <row r="2933" spans="3:7" x14ac:dyDescent="0.15">
      <c r="C2933"/>
      <c r="D2933"/>
      <c r="G2933"/>
    </row>
    <row r="2934" spans="3:7" x14ac:dyDescent="0.15">
      <c r="C2934"/>
      <c r="D2934"/>
      <c r="G2934"/>
    </row>
    <row r="2935" spans="3:7" x14ac:dyDescent="0.15">
      <c r="C2935"/>
      <c r="D2935"/>
      <c r="G2935"/>
    </row>
    <row r="2936" spans="3:7" x14ac:dyDescent="0.15">
      <c r="C2936"/>
      <c r="D2936"/>
      <c r="G2936"/>
    </row>
    <row r="2937" spans="3:7" x14ac:dyDescent="0.15">
      <c r="C2937"/>
      <c r="D2937"/>
      <c r="G2937"/>
    </row>
    <row r="2938" spans="3:7" x14ac:dyDescent="0.15">
      <c r="C2938"/>
      <c r="D2938"/>
      <c r="G2938"/>
    </row>
    <row r="2939" spans="3:7" x14ac:dyDescent="0.15">
      <c r="C2939"/>
      <c r="D2939"/>
      <c r="G2939"/>
    </row>
    <row r="2940" spans="3:7" x14ac:dyDescent="0.15">
      <c r="C2940"/>
      <c r="D2940"/>
      <c r="G2940"/>
    </row>
    <row r="2941" spans="3:7" x14ac:dyDescent="0.15">
      <c r="C2941"/>
      <c r="D2941"/>
      <c r="G2941"/>
    </row>
    <row r="2942" spans="3:7" x14ac:dyDescent="0.15">
      <c r="C2942"/>
      <c r="D2942"/>
      <c r="G2942"/>
    </row>
    <row r="2943" spans="3:7" x14ac:dyDescent="0.15">
      <c r="C2943"/>
      <c r="D2943"/>
      <c r="G2943"/>
    </row>
    <row r="2944" spans="3:7" x14ac:dyDescent="0.15">
      <c r="C2944"/>
      <c r="D2944"/>
      <c r="G2944"/>
    </row>
    <row r="2945" spans="3:7" x14ac:dyDescent="0.15">
      <c r="C2945"/>
      <c r="D2945"/>
      <c r="G2945"/>
    </row>
    <row r="2946" spans="3:7" x14ac:dyDescent="0.15">
      <c r="C2946"/>
      <c r="D2946"/>
      <c r="G2946"/>
    </row>
    <row r="2947" spans="3:7" x14ac:dyDescent="0.15">
      <c r="C2947"/>
      <c r="D2947"/>
      <c r="G2947"/>
    </row>
    <row r="2948" spans="3:7" x14ac:dyDescent="0.15">
      <c r="C2948"/>
      <c r="D2948"/>
      <c r="G2948"/>
    </row>
    <row r="2949" spans="3:7" x14ac:dyDescent="0.15">
      <c r="C2949"/>
      <c r="D2949"/>
      <c r="G2949"/>
    </row>
    <row r="2950" spans="3:7" x14ac:dyDescent="0.15">
      <c r="C2950"/>
      <c r="D2950"/>
      <c r="G2950"/>
    </row>
    <row r="2951" spans="3:7" x14ac:dyDescent="0.15">
      <c r="C2951" s="4"/>
      <c r="D2951"/>
      <c r="G2951"/>
    </row>
    <row r="2952" spans="3:7" x14ac:dyDescent="0.15">
      <c r="C2952"/>
      <c r="D2952"/>
      <c r="G2952"/>
    </row>
    <row r="2953" spans="3:7" x14ac:dyDescent="0.15">
      <c r="C2953"/>
      <c r="D2953"/>
      <c r="G2953"/>
    </row>
    <row r="2954" spans="3:7" x14ac:dyDescent="0.15">
      <c r="C2954"/>
      <c r="D2954"/>
      <c r="G2954"/>
    </row>
    <row r="2955" spans="3:7" x14ac:dyDescent="0.15">
      <c r="C2955"/>
      <c r="D2955"/>
      <c r="G2955"/>
    </row>
    <row r="2956" spans="3:7" x14ac:dyDescent="0.15">
      <c r="C2956"/>
      <c r="D2956"/>
      <c r="G2956"/>
    </row>
    <row r="2957" spans="3:7" x14ac:dyDescent="0.15">
      <c r="C2957"/>
      <c r="D2957"/>
      <c r="G2957"/>
    </row>
    <row r="2958" spans="3:7" x14ac:dyDescent="0.15">
      <c r="C2958"/>
      <c r="D2958"/>
      <c r="G2958"/>
    </row>
    <row r="2959" spans="3:7" x14ac:dyDescent="0.15">
      <c r="C2959"/>
      <c r="D2959"/>
      <c r="G2959"/>
    </row>
    <row r="2960" spans="3:7" x14ac:dyDescent="0.15">
      <c r="C2960"/>
      <c r="D2960"/>
      <c r="G2960"/>
    </row>
    <row r="2961" spans="3:7" x14ac:dyDescent="0.15">
      <c r="C2961"/>
      <c r="D2961"/>
      <c r="G2961"/>
    </row>
    <row r="2962" spans="3:7" x14ac:dyDescent="0.15">
      <c r="C2962"/>
      <c r="D2962"/>
      <c r="G2962"/>
    </row>
    <row r="2963" spans="3:7" x14ac:dyDescent="0.15">
      <c r="C2963"/>
      <c r="D2963"/>
      <c r="G2963"/>
    </row>
    <row r="2964" spans="3:7" x14ac:dyDescent="0.15">
      <c r="C2964"/>
      <c r="D2964"/>
      <c r="G2964"/>
    </row>
    <row r="2965" spans="3:7" x14ac:dyDescent="0.15">
      <c r="C2965"/>
      <c r="D2965"/>
      <c r="G2965"/>
    </row>
    <row r="2966" spans="3:7" x14ac:dyDescent="0.15">
      <c r="C2966"/>
      <c r="D2966"/>
      <c r="G2966"/>
    </row>
    <row r="2967" spans="3:7" x14ac:dyDescent="0.15">
      <c r="C2967"/>
      <c r="D2967"/>
      <c r="G2967"/>
    </row>
    <row r="2968" spans="3:7" x14ac:dyDescent="0.15">
      <c r="C2968"/>
      <c r="D2968"/>
      <c r="G2968"/>
    </row>
    <row r="2969" spans="3:7" x14ac:dyDescent="0.15">
      <c r="C2969"/>
      <c r="D2969"/>
      <c r="G2969"/>
    </row>
    <row r="2970" spans="3:7" x14ac:dyDescent="0.15">
      <c r="C2970"/>
      <c r="D2970"/>
      <c r="G2970"/>
    </row>
    <row r="2971" spans="3:7" x14ac:dyDescent="0.15">
      <c r="C2971"/>
      <c r="D2971"/>
      <c r="G2971"/>
    </row>
    <row r="2972" spans="3:7" x14ac:dyDescent="0.15">
      <c r="C2972"/>
      <c r="D2972"/>
      <c r="G2972"/>
    </row>
    <row r="2973" spans="3:7" x14ac:dyDescent="0.15">
      <c r="C2973"/>
      <c r="D2973"/>
      <c r="G2973"/>
    </row>
    <row r="2974" spans="3:7" x14ac:dyDescent="0.15">
      <c r="C2974"/>
      <c r="D2974"/>
      <c r="G2974"/>
    </row>
    <row r="2975" spans="3:7" x14ac:dyDescent="0.15">
      <c r="C2975"/>
      <c r="D2975"/>
      <c r="G2975"/>
    </row>
    <row r="2976" spans="3:7" x14ac:dyDescent="0.15">
      <c r="C2976"/>
      <c r="D2976"/>
      <c r="G2976"/>
    </row>
    <row r="2977" spans="3:7" x14ac:dyDescent="0.15">
      <c r="C2977"/>
      <c r="D2977"/>
      <c r="G2977"/>
    </row>
    <row r="2978" spans="3:7" x14ac:dyDescent="0.15">
      <c r="C2978"/>
      <c r="D2978"/>
      <c r="G2978"/>
    </row>
    <row r="2979" spans="3:7" x14ac:dyDescent="0.15">
      <c r="C2979"/>
      <c r="D2979"/>
      <c r="G2979"/>
    </row>
    <row r="2980" spans="3:7" x14ac:dyDescent="0.15">
      <c r="C2980"/>
      <c r="D2980"/>
      <c r="G2980"/>
    </row>
    <row r="2981" spans="3:7" x14ac:dyDescent="0.15">
      <c r="C2981"/>
      <c r="D2981"/>
      <c r="G2981"/>
    </row>
    <row r="2982" spans="3:7" x14ac:dyDescent="0.15">
      <c r="C2982"/>
      <c r="D2982"/>
      <c r="G2982"/>
    </row>
    <row r="2983" spans="3:7" x14ac:dyDescent="0.15">
      <c r="C2983"/>
      <c r="D2983"/>
      <c r="G2983"/>
    </row>
    <row r="2984" spans="3:7" x14ac:dyDescent="0.15">
      <c r="C2984"/>
      <c r="D2984"/>
      <c r="G2984"/>
    </row>
    <row r="2985" spans="3:7" x14ac:dyDescent="0.15">
      <c r="C2985"/>
      <c r="D2985"/>
      <c r="G2985"/>
    </row>
    <row r="2986" spans="3:7" x14ac:dyDescent="0.15">
      <c r="C2986"/>
      <c r="D2986"/>
      <c r="G2986"/>
    </row>
    <row r="2987" spans="3:7" x14ac:dyDescent="0.15">
      <c r="C2987"/>
      <c r="D2987"/>
      <c r="G2987"/>
    </row>
    <row r="2988" spans="3:7" x14ac:dyDescent="0.15">
      <c r="C2988"/>
      <c r="D2988"/>
      <c r="G2988"/>
    </row>
    <row r="2989" spans="3:7" x14ac:dyDescent="0.15">
      <c r="C2989"/>
      <c r="D2989"/>
      <c r="G2989"/>
    </row>
    <row r="2990" spans="3:7" x14ac:dyDescent="0.15">
      <c r="C2990"/>
      <c r="D2990"/>
      <c r="G2990"/>
    </row>
    <row r="2991" spans="3:7" x14ac:dyDescent="0.15">
      <c r="C2991"/>
      <c r="D2991"/>
      <c r="G2991"/>
    </row>
    <row r="2992" spans="3:7" x14ac:dyDescent="0.15">
      <c r="C2992"/>
      <c r="D2992"/>
      <c r="G2992"/>
    </row>
    <row r="2993" spans="3:7" x14ac:dyDescent="0.15">
      <c r="C2993"/>
      <c r="D2993"/>
      <c r="G2993"/>
    </row>
    <row r="2994" spans="3:7" x14ac:dyDescent="0.15">
      <c r="C2994"/>
      <c r="D2994"/>
      <c r="G2994"/>
    </row>
    <row r="2995" spans="3:7" x14ac:dyDescent="0.15">
      <c r="C2995" s="4"/>
      <c r="D2995"/>
      <c r="G2995"/>
    </row>
    <row r="2996" spans="3:7" x14ac:dyDescent="0.15">
      <c r="C2996"/>
      <c r="D2996"/>
      <c r="G2996"/>
    </row>
    <row r="2997" spans="3:7" x14ac:dyDescent="0.15">
      <c r="C2997"/>
      <c r="D2997"/>
      <c r="G2997"/>
    </row>
    <row r="2998" spans="3:7" x14ac:dyDescent="0.15">
      <c r="C2998"/>
      <c r="D2998"/>
      <c r="G2998"/>
    </row>
    <row r="2999" spans="3:7" x14ac:dyDescent="0.15">
      <c r="C2999"/>
      <c r="D2999"/>
      <c r="G2999"/>
    </row>
    <row r="3000" spans="3:7" x14ac:dyDescent="0.15">
      <c r="C3000" s="4"/>
      <c r="D3000"/>
      <c r="G3000"/>
    </row>
    <row r="3001" spans="3:7" x14ac:dyDescent="0.15">
      <c r="C3001"/>
      <c r="D3001"/>
      <c r="G3001"/>
    </row>
    <row r="3002" spans="3:7" x14ac:dyDescent="0.15">
      <c r="C3002"/>
      <c r="D3002"/>
      <c r="G3002"/>
    </row>
    <row r="3003" spans="3:7" x14ac:dyDescent="0.15">
      <c r="C3003"/>
      <c r="D3003"/>
      <c r="G3003"/>
    </row>
    <row r="3004" spans="3:7" x14ac:dyDescent="0.15">
      <c r="C3004"/>
      <c r="D3004"/>
      <c r="G3004"/>
    </row>
    <row r="3005" spans="3:7" x14ac:dyDescent="0.15">
      <c r="C3005"/>
      <c r="D3005"/>
      <c r="G3005"/>
    </row>
    <row r="3006" spans="3:7" x14ac:dyDescent="0.15">
      <c r="C3006"/>
      <c r="D3006"/>
      <c r="G3006"/>
    </row>
    <row r="3007" spans="3:7" x14ac:dyDescent="0.15">
      <c r="C3007"/>
      <c r="D3007"/>
      <c r="G3007"/>
    </row>
    <row r="3008" spans="3:7" x14ac:dyDescent="0.15">
      <c r="C3008"/>
      <c r="D3008"/>
      <c r="G3008"/>
    </row>
    <row r="3009" spans="2:7" x14ac:dyDescent="0.15">
      <c r="C3009" s="4"/>
      <c r="D3009"/>
      <c r="G3009"/>
    </row>
    <row r="3010" spans="2:7" x14ac:dyDescent="0.15">
      <c r="C3010"/>
      <c r="D3010"/>
      <c r="G3010"/>
    </row>
    <row r="3011" spans="2:7" x14ac:dyDescent="0.15">
      <c r="C3011" s="4"/>
      <c r="D3011"/>
      <c r="G3011"/>
    </row>
    <row r="3012" spans="2:7" x14ac:dyDescent="0.15">
      <c r="C3012"/>
      <c r="D3012"/>
      <c r="G3012"/>
    </row>
    <row r="3013" spans="2:7" x14ac:dyDescent="0.15">
      <c r="C3013"/>
      <c r="D3013"/>
      <c r="G3013"/>
    </row>
    <row r="3014" spans="2:7" x14ac:dyDescent="0.15">
      <c r="C3014"/>
      <c r="D3014"/>
      <c r="G3014"/>
    </row>
    <row r="3015" spans="2:7" x14ac:dyDescent="0.15">
      <c r="C3015" s="4"/>
      <c r="D3015"/>
      <c r="G3015"/>
    </row>
    <row r="3016" spans="2:7" x14ac:dyDescent="0.15">
      <c r="C3016" s="4"/>
      <c r="D3016"/>
      <c r="G3016"/>
    </row>
    <row r="3017" spans="2:7" x14ac:dyDescent="0.15">
      <c r="B3017" s="1" t="s">
        <v>116</v>
      </c>
    </row>
    <row r="3018" spans="2:7" x14ac:dyDescent="0.15">
      <c r="B3018" s="1" t="s">
        <v>28</v>
      </c>
    </row>
    <row r="3019" spans="2:7" x14ac:dyDescent="0.15">
      <c r="B3019" s="1" t="s">
        <v>29</v>
      </c>
    </row>
    <row r="3020" spans="2:7" x14ac:dyDescent="0.15">
      <c r="B3020" s="1" t="s">
        <v>30</v>
      </c>
    </row>
    <row r="3021" spans="2:7" x14ac:dyDescent="0.15">
      <c r="B3021" s="1" t="s">
        <v>31</v>
      </c>
    </row>
    <row r="3022" spans="2:7" x14ac:dyDescent="0.15">
      <c r="B3022" s="1" t="s">
        <v>86</v>
      </c>
    </row>
    <row r="3023" spans="2:7" x14ac:dyDescent="0.15">
      <c r="B3023" s="1" t="s">
        <v>72</v>
      </c>
    </row>
    <row r="3024" spans="2:7" x14ac:dyDescent="0.15">
      <c r="B3024" s="1" t="s">
        <v>118</v>
      </c>
    </row>
    <row r="3025" spans="2:8" x14ac:dyDescent="0.15">
      <c r="B3025" s="1" t="s">
        <v>120</v>
      </c>
    </row>
    <row r="3026" spans="2:8" x14ac:dyDescent="0.15">
      <c r="B3026" s="1" t="s">
        <v>79</v>
      </c>
    </row>
    <row r="3027" spans="2:8" x14ac:dyDescent="0.15">
      <c r="B3027" s="1" t="s">
        <v>84</v>
      </c>
    </row>
    <row r="3028" spans="2:8" x14ac:dyDescent="0.15">
      <c r="B3028" s="1" t="s">
        <v>76</v>
      </c>
    </row>
    <row r="3029" spans="2:8" x14ac:dyDescent="0.15">
      <c r="B3029" s="1" t="s">
        <v>78</v>
      </c>
    </row>
    <row r="3030" spans="2:8" x14ac:dyDescent="0.15">
      <c r="B3030" s="1" t="s">
        <v>121</v>
      </c>
      <c r="G3030"/>
      <c r="H3030"/>
    </row>
    <row r="3032" spans="2:8" x14ac:dyDescent="0.15">
      <c r="B3032" s="1" t="s">
        <v>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11</vt:i4>
      </vt:variant>
    </vt:vector>
  </HeadingPairs>
  <TitlesOfParts>
    <vt:vector size="13" baseType="lpstr">
      <vt:lpstr>Invulblad</vt:lpstr>
      <vt:lpstr>Gegevensvalidatie</vt:lpstr>
      <vt:lpstr>H1_Wijziging_BABW</vt:lpstr>
      <vt:lpstr>H1_Wijziging_Bbl</vt:lpstr>
      <vt:lpstr>H1_Wijziging_Bkl</vt:lpstr>
      <vt:lpstr>H1_Wijziging_Ob</vt:lpstr>
      <vt:lpstr>H2_Overgangs_en_invoeringbepalingen</vt:lpstr>
      <vt:lpstr>H3_Intrekking_besluiten</vt:lpstr>
      <vt:lpstr>H4_Slotbepalingen</vt:lpstr>
      <vt:lpstr>NvT_algemeen</vt:lpstr>
      <vt:lpstr>NvT_artikelsgewijs</vt:lpstr>
      <vt:lpstr>Onderdeel</vt:lpstr>
      <vt:lpstr>Openbaar</vt:lpstr>
    </vt:vector>
  </TitlesOfParts>
  <Company>Rijkswaterstaat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Alblas, Chris (WVL)</dc:creator>
  <cp:lastModifiedBy>Rona Helder</cp:lastModifiedBy>
  <dcterms:created xsi:type="dcterms:W3CDTF">2018-07-17T07:05:32Z</dcterms:created>
  <dcterms:modified xsi:type="dcterms:W3CDTF">2019-05-16T13:50:14Z</dcterms:modified>
</cp:coreProperties>
</file>