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vvng.sharepoint.com/sites/LTAMarktconsultatie/Gedeelde documenten/General/Inkoop/17 - Gegevens aanbieders/Publicatie website/"/>
    </mc:Choice>
  </mc:AlternateContent>
  <xr:revisionPtr revIDLastSave="323" documentId="8_{9CACF5F8-659A-460B-97EC-BD8372837495}" xr6:coauthVersionLast="47" xr6:coauthVersionMax="47" xr10:uidLastSave="{602A1C12-9F99-4DC7-B2C8-E67A04236825}"/>
  <workbookProtection workbookAlgorithmName="SHA-512" workbookHashValue="hhj6T2FWBNau/+d5OfZaU02LTmlxlJb6OCk5rn4+ccjkqA/81ry0YpS+TooD6TmtGnrIKsT4rPlmlWgDcYi6Eg==" workbookSaltValue="pPto0LTmsudSnJ4w+tVBjQ==" workbookSpinCount="100000" lockStructure="1"/>
  <bookViews>
    <workbookView xWindow="-110" yWindow="-110" windowWidth="19420" windowHeight="10420" xr2:uid="{A8F7733C-46AF-4D8E-9348-9489857EED04}"/>
  </bookViews>
  <sheets>
    <sheet name="Overzicht thuisregio's" sheetId="4" r:id="rId1"/>
    <sheet name="Database thuisregio's" sheetId="1" state="hidden" r:id="rId2"/>
    <sheet name="Wijzingen" sheetId="3" r:id="rId3"/>
    <sheet name="BRON" sheetId="2" state="hidden" r:id="rId4"/>
  </sheets>
  <definedNames>
    <definedName name="_xlnm.Print_Area" localSheetId="0">'Overzicht thuisregio''s'!$A$1:$E$145</definedName>
    <definedName name="Slicer_Functie">#N/A</definedName>
    <definedName name="Slicer_Naam_aanbieder">#N/A</definedName>
    <definedName name="Slicer_Thuisregio___Thuisgemeente">#N/A</definedName>
  </definedNames>
  <calcPr calcId="191029"/>
  <pivotCaches>
    <pivotCache cacheId="14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4" i="1" l="1"/>
  <c r="D109" i="1"/>
  <c r="D106" i="1"/>
  <c r="D102" i="1"/>
  <c r="D101" i="1"/>
  <c r="D100" i="1"/>
  <c r="D99" i="1"/>
  <c r="D98" i="1"/>
  <c r="D96" i="1"/>
  <c r="D93" i="1"/>
  <c r="D92" i="1"/>
  <c r="D91" i="1"/>
  <c r="D90" i="1"/>
  <c r="D88" i="1"/>
  <c r="D87" i="1"/>
  <c r="D86" i="1"/>
  <c r="D85" i="1"/>
  <c r="D84" i="1"/>
  <c r="D83" i="1"/>
  <c r="D81" i="1"/>
  <c r="D80" i="1"/>
  <c r="D77" i="1"/>
  <c r="D76" i="1"/>
  <c r="D54" i="1"/>
  <c r="D55" i="1"/>
  <c r="D56" i="1"/>
  <c r="D57" i="1"/>
  <c r="D58" i="1"/>
  <c r="D43" i="1"/>
  <c r="D44" i="1"/>
  <c r="D45" i="1"/>
  <c r="D46" i="1"/>
  <c r="D47" i="1"/>
  <c r="D48" i="1"/>
  <c r="D49" i="1"/>
  <c r="D50" i="1"/>
  <c r="D51" i="1"/>
  <c r="D52" i="1"/>
  <c r="D42" i="1"/>
  <c r="D41" i="1"/>
  <c r="D40" i="1"/>
  <c r="D39" i="1"/>
  <c r="D38" i="1"/>
  <c r="D37" i="1"/>
  <c r="D36" i="1"/>
  <c r="D33" i="1"/>
  <c r="D34" i="1"/>
  <c r="D14" i="1"/>
  <c r="D15" i="1"/>
  <c r="D16" i="1"/>
  <c r="D17" i="1"/>
  <c r="D18" i="1"/>
  <c r="D8" i="1"/>
  <c r="D9" i="1"/>
  <c r="D10" i="1"/>
  <c r="D11" i="1"/>
  <c r="D12" i="1"/>
  <c r="D13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5" i="1"/>
  <c r="D53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5" i="1"/>
  <c r="D78" i="1"/>
  <c r="D79" i="1"/>
  <c r="D82" i="1"/>
  <c r="D89" i="1"/>
  <c r="D94" i="1"/>
  <c r="D95" i="1"/>
  <c r="D97" i="1"/>
  <c r="D103" i="1"/>
  <c r="D104" i="1"/>
  <c r="D105" i="1"/>
  <c r="D107" i="1"/>
  <c r="D108" i="1"/>
  <c r="D7" i="1"/>
</calcChain>
</file>

<file path=xl/sharedStrings.xml><?xml version="1.0" encoding="utf-8"?>
<sst xmlns="http://schemas.openxmlformats.org/spreadsheetml/2006/main" count="773" uniqueCount="134">
  <si>
    <t>Naam aanbieder</t>
  </si>
  <si>
    <t>AGB-code</t>
  </si>
  <si>
    <t>Nr.</t>
  </si>
  <si>
    <t>Functie</t>
  </si>
  <si>
    <t>Jeugdregio</t>
  </si>
  <si>
    <t>Achterhoek</t>
  </si>
  <si>
    <t>Amsterdam-Amstelland</t>
  </si>
  <si>
    <t>Arnhem</t>
  </si>
  <si>
    <t>Drenthe</t>
  </si>
  <si>
    <t>Eemland</t>
  </si>
  <si>
    <t>Flevoland</t>
  </si>
  <si>
    <t>Food Valley</t>
  </si>
  <si>
    <t>Friesland</t>
  </si>
  <si>
    <t>Gooi- en Vechtstreek</t>
  </si>
  <si>
    <t>Groningen</t>
  </si>
  <si>
    <t>Haaglanden</t>
  </si>
  <si>
    <t>Haarlemmermeer</t>
  </si>
  <si>
    <t>Holland-Rijnland</t>
  </si>
  <si>
    <t>IJsselland</t>
  </si>
  <si>
    <t>Kop van Noord-Holland</t>
  </si>
  <si>
    <t>Lekstroom</t>
  </si>
  <si>
    <t>Midden Brabant</t>
  </si>
  <si>
    <t>Midden IJssel - 
Oost Veluwe</t>
  </si>
  <si>
    <t>Midden Holland</t>
  </si>
  <si>
    <t>Midden Kennemerland</t>
  </si>
  <si>
    <t>Midden Limburg Oost</t>
  </si>
  <si>
    <t>Midden Limburg West</t>
  </si>
  <si>
    <t>Noord-Kennemerland</t>
  </si>
  <si>
    <t>Noord Limburg</t>
  </si>
  <si>
    <t>Noord Veluwe</t>
  </si>
  <si>
    <t>Noord-Oost Brabant</t>
  </si>
  <si>
    <t>Rijk van Nijmegen</t>
  </si>
  <si>
    <t>Rijnmond</t>
  </si>
  <si>
    <t>Rivierenland</t>
  </si>
  <si>
    <t>Twente</t>
  </si>
  <si>
    <t>Utrecht stad</t>
  </si>
  <si>
    <t>Utrecht-West</t>
  </si>
  <si>
    <t>West-Brabant-Oost</t>
  </si>
  <si>
    <t>West-Brabant-West</t>
  </si>
  <si>
    <t>West-Friesland</t>
  </si>
  <si>
    <t>Zaanstreek-Waterland</t>
  </si>
  <si>
    <t>Zeeland</t>
  </si>
  <si>
    <t>Zuid-Holland Zuid</t>
  </si>
  <si>
    <t>Zuid-Kennemerland</t>
  </si>
  <si>
    <t>Zuid-Limburg</t>
  </si>
  <si>
    <t>Zuid-Oost Brabant</t>
  </si>
  <si>
    <t>Zuid-Oost Utrecht</t>
  </si>
  <si>
    <t>Topklinische GGZ</t>
  </si>
  <si>
    <t>J-SGLVB</t>
  </si>
  <si>
    <t>Diagnostiek Observatie &amp; Exploratieve behandeling</t>
  </si>
  <si>
    <t>UMC's</t>
  </si>
  <si>
    <t>Academische behandelcentra</t>
  </si>
  <si>
    <t>Landelijke opvang en behandeling eergerelateerd geweld en seksuele uitbuiting</t>
  </si>
  <si>
    <t>Arfid en onzindelijkheid</t>
  </si>
  <si>
    <t>ZIKOS</t>
  </si>
  <si>
    <t>Jeugdhulp zintuigelijk beperkten</t>
  </si>
  <si>
    <t>Jeugd GGZ voor chromosomale gebonden genetische syndromen</t>
  </si>
  <si>
    <t>FASD</t>
  </si>
  <si>
    <t>Landelijk werkende klinieken voor gezinspsychiatrie</t>
  </si>
  <si>
    <t>Intensieve behandeling autisme</t>
  </si>
  <si>
    <t>-</t>
  </si>
  <si>
    <t>Gastplaatsingen High Intensive Care</t>
  </si>
  <si>
    <t>1Wmo</t>
  </si>
  <si>
    <t>Visueel</t>
  </si>
  <si>
    <t>2Wmo</t>
  </si>
  <si>
    <t>Doofblindheid</t>
  </si>
  <si>
    <t>3Wmo</t>
  </si>
  <si>
    <t>Vroegdoof</t>
  </si>
  <si>
    <t>4Wmo</t>
  </si>
  <si>
    <t>Vervoer</t>
  </si>
  <si>
    <t>Wmo</t>
  </si>
  <si>
    <t>Zintuigelijk beperkt</t>
  </si>
  <si>
    <t>Nr</t>
  </si>
  <si>
    <t>Overzicht thuisregio's JEUGD</t>
  </si>
  <si>
    <t>Parnassia Groep B.V.</t>
  </si>
  <si>
    <t>Stichting "de Viersprong specialist in persoonlijkheid, gedrag en gezin"</t>
  </si>
  <si>
    <t>Stichting Altrecht</t>
  </si>
  <si>
    <t>Stichting ARQ Centrum '45</t>
  </si>
  <si>
    <t>Stichting GGzE</t>
  </si>
  <si>
    <t>Stichting Levvel</t>
  </si>
  <si>
    <t>Stichting Rivierduinen</t>
  </si>
  <si>
    <t>Stichting Vincent van Gogh</t>
  </si>
  <si>
    <t>Stichting Amarant</t>
  </si>
  <si>
    <t>Stichting Ambiq</t>
  </si>
  <si>
    <t>Stichting Koraal</t>
  </si>
  <si>
    <t>Stichting Pluryn</t>
  </si>
  <si>
    <t>Stichting 's Heerenloo Zorggroep</t>
  </si>
  <si>
    <t>Academisch Medisch Centrum Amsterdam (PUK)</t>
  </si>
  <si>
    <t>Academisch Ziekenhuis Maastricht</t>
  </si>
  <si>
    <t>Erasmus Universitair Medisch Centrum Rotterdam</t>
  </si>
  <si>
    <t>Universitair Medisch Centrum Groningen</t>
  </si>
  <si>
    <t>Universitair Medisch Centrum Utrecht</t>
  </si>
  <si>
    <t>Leids Universitair Medisch Centrum (LUMC)</t>
  </si>
  <si>
    <t>Stichting Accare, Universitaire en Algemene Kinder- en Jeugdpsychiatrie Noord-Nederland</t>
  </si>
  <si>
    <t>Stichting Karakter</t>
  </si>
  <si>
    <t>Stichting Fier</t>
  </si>
  <si>
    <t>Stichting Sterk Huis</t>
  </si>
  <si>
    <t>Stichting SeysCentra</t>
  </si>
  <si>
    <t>iHUB Zorg B.V.</t>
  </si>
  <si>
    <t>Stichting Pactum</t>
  </si>
  <si>
    <t>Stichting Bartiméus Sonneheerdt</t>
  </si>
  <si>
    <t>Stichting Kentalis Zorg</t>
  </si>
  <si>
    <t>Stichting Koninklijke Visio, expertisecentrum voor slechtziende en blinde mensen</t>
  </si>
  <si>
    <t>Stichting voor Geestelijke Gezondheidszorg en Maatschappelijke Dienstverlening voor Doven en Slechthorenden</t>
  </si>
  <si>
    <t>Stichting LUBEC-zorg</t>
  </si>
  <si>
    <t>Stichting Gelre Ziekenhuizen</t>
  </si>
  <si>
    <t>Stichting GGZ Drenthe</t>
  </si>
  <si>
    <t>Stichting Verslavingszorg Noord Nederland</t>
  </si>
  <si>
    <t>Stichting GGz Breburg Groep</t>
  </si>
  <si>
    <t>Stichting GGZ Noord-Holland-Noord</t>
  </si>
  <si>
    <t>Mutsaersstichting</t>
  </si>
  <si>
    <t>Stichting Emergis</t>
  </si>
  <si>
    <t>Stichting Geestelijke Gezondheidszorg Oost-Brabant</t>
  </si>
  <si>
    <t>Stichting GGz Centraal</t>
  </si>
  <si>
    <t>Stichting GGZ Friesland</t>
  </si>
  <si>
    <t>Stichting Mondriaan</t>
  </si>
  <si>
    <t>Stichting Reinier van Arkel</t>
  </si>
  <si>
    <t>Stichting Yulius</t>
  </si>
  <si>
    <t>Geen thuisregio's</t>
  </si>
  <si>
    <t>Opmerking</t>
  </si>
  <si>
    <t>Voor dagklinische trajecten en klinisch verblijf (incl. behandeluren) GGZ wordt gebruik gemaakt van de LTA-overeenkomst</t>
  </si>
  <si>
    <t>Autisme expertisecentrum (overgangsregeling)</t>
  </si>
  <si>
    <t>Nog niet defintief</t>
  </si>
  <si>
    <t>(leeg)</t>
  </si>
  <si>
    <t>Het is mogelijk dat GGZ Drenthe de bestaande overeenkomst met de jeugdregio Groningen verlengd. Dit zal GGZ
Drenthe afstemmen met de jeugdregio Groningen.</t>
  </si>
  <si>
    <t>Robert Coppes Stichting</t>
  </si>
  <si>
    <t>Stichting Kalorama</t>
  </si>
  <si>
    <t>Wmo - zintuigelijk beperkten</t>
  </si>
  <si>
    <t>Thuisregio / Thuisgemeente</t>
  </si>
  <si>
    <t>Amsterdam</t>
  </si>
  <si>
    <t>Geen thuisgemeente</t>
  </si>
  <si>
    <t>Datum</t>
  </si>
  <si>
    <t>Tabblad</t>
  </si>
  <si>
    <t>Omschrijving van de wijziging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</si>
</sst>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pivotButton="1"/>
    <xf numFmtId="0" fontId="0" fillId="0" borderId="0" xfId="0" quotePrefix="1" applyAlignment="1">
      <alignment vertical="top"/>
    </xf>
    <xf numFmtId="0" fontId="0" fillId="0" borderId="3" xfId="0" applyBorder="1" applyAlignment="1">
      <alignment vertical="top"/>
    </xf>
    <xf numFmtId="0" fontId="0" fillId="0" borderId="3" xfId="0" quotePrefix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pivotButton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vertical="top" wrapText="1"/>
    </xf>
    <xf numFmtId="14" fontId="0" fillId="0" borderId="2" xfId="0" applyNumberFormat="1" applyBorder="1" applyAlignment="1">
      <alignment vertical="top"/>
    </xf>
    <xf numFmtId="0" fontId="3" fillId="2" borderId="0" xfId="0" applyFont="1" applyFill="1" applyBorder="1" applyAlignment="1">
      <alignment vertical="top"/>
    </xf>
  </cellXfs>
  <cellStyles count="1">
    <cellStyle name="Standaard" xfId="0" builtinId="0"/>
  </cellStyles>
  <dxfs count="18">
    <dxf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numFmt numFmtId="19" formatCode="d/m/yyyy"/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</border>
    </dxf>
    <dxf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3376082</xdr:colOff>
      <xdr:row>0</xdr:row>
      <xdr:rowOff>31749</xdr:rowOff>
    </xdr:from>
    <xdr:to>
      <xdr:col>2</xdr:col>
      <xdr:colOff>3397250</xdr:colOff>
      <xdr:row>27</xdr:row>
      <xdr:rowOff>105832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aam aanbieder">
              <a:extLst>
                <a:ext uri="{FF2B5EF4-FFF2-40B4-BE49-F238E27FC236}">
                  <a16:creationId xmlns:a16="http://schemas.microsoft.com/office/drawing/2014/main" id="{7199EEDF-E2AB-56A0-62B9-07CF1FFB6B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am aanbied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73499" y="31749"/>
              <a:ext cx="3429001" cy="43603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42333</xdr:colOff>
      <xdr:row>0</xdr:row>
      <xdr:rowOff>25400</xdr:rowOff>
    </xdr:from>
    <xdr:to>
      <xdr:col>2</xdr:col>
      <xdr:colOff>0</xdr:colOff>
      <xdr:row>27</xdr:row>
      <xdr:rowOff>116418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Functie">
              <a:extLst>
                <a:ext uri="{FF2B5EF4-FFF2-40B4-BE49-F238E27FC236}">
                  <a16:creationId xmlns:a16="http://schemas.microsoft.com/office/drawing/2014/main" id="{D3D049F7-884B-1661-F216-B72A346C1D4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uncti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9750" y="25400"/>
              <a:ext cx="3365500" cy="43772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1778000</xdr:colOff>
      <xdr:row>2</xdr:row>
      <xdr:rowOff>74083</xdr:rowOff>
    </xdr:from>
    <xdr:to>
      <xdr:col>4</xdr:col>
      <xdr:colOff>6512985</xdr:colOff>
      <xdr:row>19</xdr:row>
      <xdr:rowOff>86609</xdr:rowOff>
    </xdr:to>
    <xdr:pic>
      <xdr:nvPicPr>
        <xdr:cNvPr id="6" name="Afbeelding 5" descr="Huisstijl VNG | VNG">
          <a:extLst>
            <a:ext uri="{FF2B5EF4-FFF2-40B4-BE49-F238E27FC236}">
              <a16:creationId xmlns:a16="http://schemas.microsoft.com/office/drawing/2014/main" id="{20AF6485-D705-457B-8E74-DDF82973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167" y="391583"/>
          <a:ext cx="4734985" cy="2711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3414183</xdr:colOff>
      <xdr:row>0</xdr:row>
      <xdr:rowOff>25399</xdr:rowOff>
    </xdr:from>
    <xdr:to>
      <xdr:col>2</xdr:col>
      <xdr:colOff>5482167</xdr:colOff>
      <xdr:row>27</xdr:row>
      <xdr:rowOff>116416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Thuisregio / Thuisgemeente">
              <a:extLst>
                <a:ext uri="{FF2B5EF4-FFF2-40B4-BE49-F238E27FC236}">
                  <a16:creationId xmlns:a16="http://schemas.microsoft.com/office/drawing/2014/main" id="{F7F8B88F-9CD4-FFB0-2684-52D3164B19A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huisregio / Thuisgemee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19433" y="25399"/>
              <a:ext cx="2067984" cy="437726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jen Jansen (VNG - TISA)" refreshedDate="44901.387031712962" createdVersion="8" refreshedVersion="8" minRefreshableVersion="3" recordCount="112" xr:uid="{1CF568DC-5222-4045-9D7F-47EDFDC6DB2E}">
  <cacheSource type="worksheet">
    <worksheetSource name="Tabel1"/>
  </cacheSource>
  <cacheFields count="6">
    <cacheField name="AGB-code" numFmtId="0">
      <sharedItems containsSemiMixedTypes="0" containsString="0" containsNumber="1" containsInteger="1" minValue="6010536" maxValue="98100709"/>
    </cacheField>
    <cacheField name="Naam aanbieder" numFmtId="0">
      <sharedItems count="46">
        <s v="Parnassia Groep B.V."/>
        <s v="Stichting &quot;de Viersprong specialist in persoonlijkheid, gedrag en gezin&quot;"/>
        <s v="Stichting Altrecht"/>
        <s v="Stichting ARQ Centrum '45"/>
        <s v="Stichting GGzE"/>
        <s v="Stichting Levvel"/>
        <s v="Stichting Rivierduinen"/>
        <s v="Stichting Vincent van Gogh"/>
        <s v="Stichting Amarant"/>
        <s v="Stichting Ambiq"/>
        <s v="Stichting Koraal"/>
        <s v="Stichting Pluryn"/>
        <s v="Stichting 's Heerenloo Zorggroep"/>
        <s v="Academisch Medisch Centrum Amsterdam (PUK)"/>
        <s v="Academisch Ziekenhuis Maastricht"/>
        <s v="Erasmus Universitair Medisch Centrum Rotterdam"/>
        <s v="Universitair Medisch Centrum Groningen"/>
        <s v="Universitair Medisch Centrum Utrecht"/>
        <s v="Leids Universitair Medisch Centrum (LUMC)"/>
        <s v="Stichting Accare, Universitaire en Algemene Kinder- en Jeugdpsychiatrie Noord-Nederland"/>
        <s v="Stichting Karakter"/>
        <s v="Stichting Fier"/>
        <s v="Stichting Sterk Huis"/>
        <s v="Stichting SeysCentra"/>
        <s v="iHUB Zorg B.V."/>
        <s v="Stichting Pactum"/>
        <s v="Stichting Bartiméus Sonneheerdt"/>
        <s v="Stichting Kentalis Zorg"/>
        <s v="Stichting Koninklijke Visio, expertisecentrum voor slechtziende en blinde mensen"/>
        <s v="Stichting voor Geestelijke Gezondheidszorg en Maatschappelijke Dienstverlening voor Doven en Slechthorenden"/>
        <s v="Stichting LUBEC-zorg"/>
        <s v="Stichting Gelre Ziekenhuizen"/>
        <s v="Stichting GGZ Drenthe"/>
        <s v="Stichting Verslavingszorg Noord Nederland"/>
        <s v="Stichting GGz Breburg Groep"/>
        <s v="Stichting GGZ Noord-Holland-Noord"/>
        <s v="Mutsaersstichting"/>
        <s v="Stichting Emergis"/>
        <s v="Stichting Geestelijke Gezondheidszorg Oost-Brabant"/>
        <s v="Stichting GGz Centraal"/>
        <s v="Stichting GGZ Friesland"/>
        <s v="Stichting Mondriaan"/>
        <s v="Stichting Reinier van Arkel"/>
        <s v="Stichting Yulius"/>
        <s v="Robert Coppes Stichting"/>
        <s v="Stichting Kalorama"/>
      </sharedItems>
    </cacheField>
    <cacheField name="Nr." numFmtId="0">
      <sharedItems containsMixedTypes="1" containsNumber="1" containsInteger="1" minValue="1" maxValue="13" count="15">
        <n v="1"/>
        <n v="2"/>
        <n v="3"/>
        <n v="4"/>
        <n v="5"/>
        <n v="6"/>
        <n v="7"/>
        <n v="8"/>
        <n v="9"/>
        <n v="10"/>
        <n v="11"/>
        <n v="12"/>
        <n v="13"/>
        <s v="-"/>
        <s v="Wmo"/>
      </sharedItems>
    </cacheField>
    <cacheField name="Functie" numFmtId="0">
      <sharedItems count="17">
        <s v="Topklinische GGZ"/>
        <s v="J-SGLVB"/>
        <s v="Diagnostiek Observatie &amp; Exploratieve behandeling"/>
        <s v="UMC's"/>
        <s v="Academische behandelcentra"/>
        <s v="Landelijke opvang en behandeling eergerelateerd geweld en seksuele uitbuiting"/>
        <s v="Arfid en onzindelijkheid"/>
        <s v="ZIKOS"/>
        <s v="Jeugdhulp zintuigelijk beperkten"/>
        <s v="Jeugd GGZ voor chromosomale gebonden genetische syndromen"/>
        <s v="FASD"/>
        <s v="Landelijk werkende klinieken voor gezinspsychiatrie"/>
        <s v="Intensieve behandeling autisme"/>
        <s v="Gastplaatsingen High Intensive Care"/>
        <s v="Autisme expertisecentrum (overgangsregeling)"/>
        <s v="Wmo - zintuigelijk beperkten"/>
        <s v="Zilvermeeuw" u="1"/>
      </sharedItems>
    </cacheField>
    <cacheField name="Thuisregio / Thuisgemeente" numFmtId="0">
      <sharedItems containsBlank="1" count="43">
        <s v="Arnhem"/>
        <s v="Food Valley"/>
        <m/>
        <s v="Geen thuisregio's"/>
        <s v="Amsterdam-Amstelland"/>
        <s v="Gooi- en Vechtstreek"/>
        <s v="Haarlemmermeer"/>
        <s v="Midden Kennemerland"/>
        <s v="Zaanstreek-Waterland"/>
        <s v="Zuid-Kennemerland"/>
        <s v="Utrecht stad"/>
        <s v="Holland-Rijnland"/>
        <s v="Haaglanden"/>
        <s v="Midden Holland"/>
        <s v="Noord Veluwe"/>
        <s v="Midden IJssel - _x000a_Oost Veluwe"/>
        <s v="IJsselland"/>
        <s v="Twente"/>
        <s v="Drenthe"/>
        <s v="Friesland"/>
        <s v="Groningen"/>
        <s v="Flevoland"/>
        <s v="Rivierenland"/>
        <s v="Noord-Oost Brabant"/>
        <s v="Rijk van Nijmegen"/>
        <s v="Achterhoek"/>
        <s v="West-Brabant-Oost"/>
        <s v="West-Brabant-West"/>
        <s v="Midden Brabant"/>
        <s v="Noord-Kennemerland"/>
        <s v="West-Friesland"/>
        <s v="Kop van Noord-Holland"/>
        <s v="Zuid-Oost Brabant"/>
        <s v="Noord Limburg"/>
        <s v="Midden Limburg Oost"/>
        <s v="Midden Limburg West"/>
        <s v="Zeeland"/>
        <s v="Eemland"/>
        <s v="Zuid-Limburg"/>
        <s v="Rijnmond"/>
        <s v="Zuid-Holland Zuid"/>
        <s v="Geen thuisgemeente"/>
        <s v="Amsterdam"/>
      </sharedItems>
    </cacheField>
    <cacheField name="Opmerking" numFmtId="0">
      <sharedItems containsBlank="1" count="6">
        <s v="-"/>
        <s v="Nog niet defintief"/>
        <s v="Voor dagklinische trajecten en klinisch verblijf (incl. behandeluren) GGZ wordt gebruik gemaakt van de LTA-overeenkomst"/>
        <s v="Het is mogelijk dat GGZ Drenthe de bestaande overeenkomst met de jeugdregio Groningen verlengd. Dit zal GGZ_x000a_Drenthe afstemmen met de jeugdregio Groningen."/>
        <m u="1"/>
        <s v="OVEREENKOMST NOG NIET ONTVANGEN" u="1"/>
      </sharedItems>
    </cacheField>
  </cacheFields>
  <extLst>
    <ext xmlns:x14="http://schemas.microsoft.com/office/spreadsheetml/2009/9/main" uri="{725AE2AE-9491-48be-B2B4-4EB974FC3084}">
      <x14:pivotCacheDefinition pivotCacheId="11521107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">
  <r>
    <n v="6290832"/>
    <x v="0"/>
    <x v="0"/>
    <x v="0"/>
    <x v="0"/>
    <x v="0"/>
  </r>
  <r>
    <n v="6290832"/>
    <x v="0"/>
    <x v="0"/>
    <x v="0"/>
    <x v="1"/>
    <x v="0"/>
  </r>
  <r>
    <n v="6291006"/>
    <x v="1"/>
    <x v="0"/>
    <x v="0"/>
    <x v="2"/>
    <x v="1"/>
  </r>
  <r>
    <n v="6290618"/>
    <x v="2"/>
    <x v="0"/>
    <x v="0"/>
    <x v="3"/>
    <x v="0"/>
  </r>
  <r>
    <n v="6290815"/>
    <x v="3"/>
    <x v="0"/>
    <x v="0"/>
    <x v="3"/>
    <x v="0"/>
  </r>
  <r>
    <n v="6291003"/>
    <x v="4"/>
    <x v="0"/>
    <x v="0"/>
    <x v="3"/>
    <x v="0"/>
  </r>
  <r>
    <n v="73731518"/>
    <x v="5"/>
    <x v="0"/>
    <x v="0"/>
    <x v="4"/>
    <x v="0"/>
  </r>
  <r>
    <n v="73731518"/>
    <x v="5"/>
    <x v="0"/>
    <x v="0"/>
    <x v="5"/>
    <x v="2"/>
  </r>
  <r>
    <n v="73731518"/>
    <x v="5"/>
    <x v="0"/>
    <x v="0"/>
    <x v="6"/>
    <x v="0"/>
  </r>
  <r>
    <n v="73731518"/>
    <x v="5"/>
    <x v="0"/>
    <x v="0"/>
    <x v="7"/>
    <x v="0"/>
  </r>
  <r>
    <n v="73731518"/>
    <x v="5"/>
    <x v="0"/>
    <x v="0"/>
    <x v="8"/>
    <x v="0"/>
  </r>
  <r>
    <n v="73731518"/>
    <x v="5"/>
    <x v="0"/>
    <x v="0"/>
    <x v="9"/>
    <x v="0"/>
  </r>
  <r>
    <n v="6290833"/>
    <x v="6"/>
    <x v="0"/>
    <x v="0"/>
    <x v="3"/>
    <x v="0"/>
  </r>
  <r>
    <n v="6291105"/>
    <x v="7"/>
    <x v="0"/>
    <x v="0"/>
    <x v="3"/>
    <x v="0"/>
  </r>
  <r>
    <n v="98098942"/>
    <x v="8"/>
    <x v="1"/>
    <x v="1"/>
    <x v="3"/>
    <x v="0"/>
  </r>
  <r>
    <n v="30300514"/>
    <x v="9"/>
    <x v="1"/>
    <x v="1"/>
    <x v="3"/>
    <x v="0"/>
  </r>
  <r>
    <n v="66663101"/>
    <x v="10"/>
    <x v="1"/>
    <x v="1"/>
    <x v="3"/>
    <x v="0"/>
  </r>
  <r>
    <n v="98099892"/>
    <x v="11"/>
    <x v="1"/>
    <x v="1"/>
    <x v="3"/>
    <x v="0"/>
  </r>
  <r>
    <n v="30300173"/>
    <x v="12"/>
    <x v="1"/>
    <x v="1"/>
    <x v="10"/>
    <x v="0"/>
  </r>
  <r>
    <n v="30300376"/>
    <x v="10"/>
    <x v="2"/>
    <x v="2"/>
    <x v="3"/>
    <x v="0"/>
  </r>
  <r>
    <n v="54540004"/>
    <x v="13"/>
    <x v="3"/>
    <x v="3"/>
    <x v="3"/>
    <x v="0"/>
  </r>
  <r>
    <n v="54540007"/>
    <x v="14"/>
    <x v="3"/>
    <x v="3"/>
    <x v="3"/>
    <x v="0"/>
  </r>
  <r>
    <n v="54540006"/>
    <x v="15"/>
    <x v="3"/>
    <x v="3"/>
    <x v="3"/>
    <x v="0"/>
  </r>
  <r>
    <n v="54540001"/>
    <x v="16"/>
    <x v="3"/>
    <x v="3"/>
    <x v="3"/>
    <x v="0"/>
  </r>
  <r>
    <n v="54540003"/>
    <x v="17"/>
    <x v="3"/>
    <x v="3"/>
    <x v="3"/>
    <x v="0"/>
  </r>
  <r>
    <n v="54540005"/>
    <x v="18"/>
    <x v="4"/>
    <x v="4"/>
    <x v="11"/>
    <x v="0"/>
  </r>
  <r>
    <n v="54540005"/>
    <x v="18"/>
    <x v="4"/>
    <x v="4"/>
    <x v="12"/>
    <x v="0"/>
  </r>
  <r>
    <n v="54540005"/>
    <x v="18"/>
    <x v="4"/>
    <x v="4"/>
    <x v="13"/>
    <x v="0"/>
  </r>
  <r>
    <n v="6290104"/>
    <x v="19"/>
    <x v="4"/>
    <x v="4"/>
    <x v="14"/>
    <x v="0"/>
  </r>
  <r>
    <n v="6290104"/>
    <x v="19"/>
    <x v="4"/>
    <x v="4"/>
    <x v="15"/>
    <x v="0"/>
  </r>
  <r>
    <n v="6290104"/>
    <x v="19"/>
    <x v="4"/>
    <x v="4"/>
    <x v="16"/>
    <x v="0"/>
  </r>
  <r>
    <n v="6290104"/>
    <x v="19"/>
    <x v="4"/>
    <x v="4"/>
    <x v="17"/>
    <x v="0"/>
  </r>
  <r>
    <n v="6290104"/>
    <x v="19"/>
    <x v="4"/>
    <x v="4"/>
    <x v="18"/>
    <x v="0"/>
  </r>
  <r>
    <n v="6290104"/>
    <x v="19"/>
    <x v="4"/>
    <x v="4"/>
    <x v="19"/>
    <x v="0"/>
  </r>
  <r>
    <n v="6290104"/>
    <x v="19"/>
    <x v="4"/>
    <x v="4"/>
    <x v="20"/>
    <x v="0"/>
  </r>
  <r>
    <n v="6290104"/>
    <x v="19"/>
    <x v="4"/>
    <x v="4"/>
    <x v="21"/>
    <x v="0"/>
  </r>
  <r>
    <n v="6290516"/>
    <x v="20"/>
    <x v="4"/>
    <x v="4"/>
    <x v="1"/>
    <x v="0"/>
  </r>
  <r>
    <n v="6290516"/>
    <x v="20"/>
    <x v="4"/>
    <x v="4"/>
    <x v="14"/>
    <x v="0"/>
  </r>
  <r>
    <n v="6290516"/>
    <x v="20"/>
    <x v="4"/>
    <x v="4"/>
    <x v="15"/>
    <x v="0"/>
  </r>
  <r>
    <n v="6290516"/>
    <x v="20"/>
    <x v="4"/>
    <x v="4"/>
    <x v="22"/>
    <x v="0"/>
  </r>
  <r>
    <n v="6290516"/>
    <x v="20"/>
    <x v="4"/>
    <x v="4"/>
    <x v="23"/>
    <x v="0"/>
  </r>
  <r>
    <n v="6290516"/>
    <x v="20"/>
    <x v="4"/>
    <x v="4"/>
    <x v="24"/>
    <x v="0"/>
  </r>
  <r>
    <n v="6290516"/>
    <x v="20"/>
    <x v="4"/>
    <x v="4"/>
    <x v="0"/>
    <x v="0"/>
  </r>
  <r>
    <n v="6290516"/>
    <x v="20"/>
    <x v="4"/>
    <x v="4"/>
    <x v="25"/>
    <x v="0"/>
  </r>
  <r>
    <n v="6290516"/>
    <x v="20"/>
    <x v="4"/>
    <x v="4"/>
    <x v="16"/>
    <x v="0"/>
  </r>
  <r>
    <n v="6290516"/>
    <x v="20"/>
    <x v="4"/>
    <x v="4"/>
    <x v="17"/>
    <x v="0"/>
  </r>
  <r>
    <n v="73731518"/>
    <x v="5"/>
    <x v="4"/>
    <x v="4"/>
    <x v="4"/>
    <x v="0"/>
  </r>
  <r>
    <n v="73731518"/>
    <x v="5"/>
    <x v="4"/>
    <x v="4"/>
    <x v="6"/>
    <x v="0"/>
  </r>
  <r>
    <n v="73731518"/>
    <x v="5"/>
    <x v="4"/>
    <x v="4"/>
    <x v="8"/>
    <x v="0"/>
  </r>
  <r>
    <n v="73731518"/>
    <x v="5"/>
    <x v="4"/>
    <x v="4"/>
    <x v="5"/>
    <x v="2"/>
  </r>
  <r>
    <n v="73731518"/>
    <x v="5"/>
    <x v="4"/>
    <x v="4"/>
    <x v="7"/>
    <x v="0"/>
  </r>
  <r>
    <n v="73731518"/>
    <x v="5"/>
    <x v="4"/>
    <x v="4"/>
    <x v="9"/>
    <x v="0"/>
  </r>
  <r>
    <n v="72727349"/>
    <x v="21"/>
    <x v="5"/>
    <x v="5"/>
    <x v="19"/>
    <x v="0"/>
  </r>
  <r>
    <n v="98099823"/>
    <x v="22"/>
    <x v="5"/>
    <x v="5"/>
    <x v="3"/>
    <x v="0"/>
  </r>
  <r>
    <n v="98100709"/>
    <x v="23"/>
    <x v="6"/>
    <x v="6"/>
    <x v="3"/>
    <x v="0"/>
  </r>
  <r>
    <n v="22227451"/>
    <x v="24"/>
    <x v="7"/>
    <x v="7"/>
    <x v="3"/>
    <x v="0"/>
  </r>
  <r>
    <n v="98098932"/>
    <x v="25"/>
    <x v="7"/>
    <x v="7"/>
    <x v="3"/>
    <x v="0"/>
  </r>
  <r>
    <n v="35350525"/>
    <x v="26"/>
    <x v="8"/>
    <x v="8"/>
    <x v="3"/>
    <x v="0"/>
  </r>
  <r>
    <n v="98099004"/>
    <x v="27"/>
    <x v="8"/>
    <x v="8"/>
    <x v="3"/>
    <x v="0"/>
  </r>
  <r>
    <n v="41411113"/>
    <x v="28"/>
    <x v="8"/>
    <x v="8"/>
    <x v="3"/>
    <x v="0"/>
  </r>
  <r>
    <n v="40401325"/>
    <x v="29"/>
    <x v="8"/>
    <x v="8"/>
    <x v="3"/>
    <x v="0"/>
  </r>
  <r>
    <n v="22221147"/>
    <x v="30"/>
    <x v="9"/>
    <x v="9"/>
    <x v="3"/>
    <x v="0"/>
  </r>
  <r>
    <n v="6291105"/>
    <x v="7"/>
    <x v="9"/>
    <x v="9"/>
    <x v="3"/>
    <x v="0"/>
  </r>
  <r>
    <n v="6010536"/>
    <x v="31"/>
    <x v="10"/>
    <x v="10"/>
    <x v="3"/>
    <x v="0"/>
  </r>
  <r>
    <n v="6290832"/>
    <x v="0"/>
    <x v="11"/>
    <x v="11"/>
    <x v="12"/>
    <x v="0"/>
  </r>
  <r>
    <n v="72727349"/>
    <x v="21"/>
    <x v="11"/>
    <x v="11"/>
    <x v="3"/>
    <x v="0"/>
  </r>
  <r>
    <n v="6290301"/>
    <x v="32"/>
    <x v="11"/>
    <x v="11"/>
    <x v="18"/>
    <x v="0"/>
  </r>
  <r>
    <n v="6290301"/>
    <x v="32"/>
    <x v="11"/>
    <x v="11"/>
    <x v="20"/>
    <x v="3"/>
  </r>
  <r>
    <n v="6290105"/>
    <x v="33"/>
    <x v="11"/>
    <x v="11"/>
    <x v="18"/>
    <x v="0"/>
  </r>
  <r>
    <n v="6290105"/>
    <x v="33"/>
    <x v="11"/>
    <x v="11"/>
    <x v="19"/>
    <x v="0"/>
  </r>
  <r>
    <n v="6290105"/>
    <x v="33"/>
    <x v="11"/>
    <x v="11"/>
    <x v="20"/>
    <x v="0"/>
  </r>
  <r>
    <n v="98099892"/>
    <x v="11"/>
    <x v="12"/>
    <x v="12"/>
    <x v="3"/>
    <x v="0"/>
  </r>
  <r>
    <n v="6291013"/>
    <x v="34"/>
    <x v="13"/>
    <x v="13"/>
    <x v="26"/>
    <x v="0"/>
  </r>
  <r>
    <n v="6291013"/>
    <x v="34"/>
    <x v="13"/>
    <x v="13"/>
    <x v="27"/>
    <x v="0"/>
  </r>
  <r>
    <n v="6291013"/>
    <x v="34"/>
    <x v="13"/>
    <x v="13"/>
    <x v="28"/>
    <x v="0"/>
  </r>
  <r>
    <n v="6290709"/>
    <x v="35"/>
    <x v="13"/>
    <x v="13"/>
    <x v="6"/>
    <x v="0"/>
  </r>
  <r>
    <n v="6290709"/>
    <x v="35"/>
    <x v="13"/>
    <x v="13"/>
    <x v="8"/>
    <x v="0"/>
  </r>
  <r>
    <n v="6290709"/>
    <x v="35"/>
    <x v="13"/>
    <x v="13"/>
    <x v="29"/>
    <x v="0"/>
  </r>
  <r>
    <n v="6290709"/>
    <x v="35"/>
    <x v="13"/>
    <x v="13"/>
    <x v="30"/>
    <x v="0"/>
  </r>
  <r>
    <n v="6290709"/>
    <x v="35"/>
    <x v="13"/>
    <x v="13"/>
    <x v="31"/>
    <x v="0"/>
  </r>
  <r>
    <n v="6290709"/>
    <x v="35"/>
    <x v="13"/>
    <x v="13"/>
    <x v="7"/>
    <x v="0"/>
  </r>
  <r>
    <n v="6290709"/>
    <x v="35"/>
    <x v="13"/>
    <x v="13"/>
    <x v="9"/>
    <x v="0"/>
  </r>
  <r>
    <n v="6291106"/>
    <x v="36"/>
    <x v="13"/>
    <x v="13"/>
    <x v="23"/>
    <x v="0"/>
  </r>
  <r>
    <n v="6291106"/>
    <x v="36"/>
    <x v="13"/>
    <x v="13"/>
    <x v="32"/>
    <x v="0"/>
  </r>
  <r>
    <n v="6291106"/>
    <x v="36"/>
    <x v="13"/>
    <x v="13"/>
    <x v="33"/>
    <x v="0"/>
  </r>
  <r>
    <n v="6291106"/>
    <x v="36"/>
    <x v="13"/>
    <x v="13"/>
    <x v="34"/>
    <x v="0"/>
  </r>
  <r>
    <n v="6291106"/>
    <x v="36"/>
    <x v="13"/>
    <x v="13"/>
    <x v="35"/>
    <x v="0"/>
  </r>
  <r>
    <n v="6290901"/>
    <x v="37"/>
    <x v="13"/>
    <x v="13"/>
    <x v="36"/>
    <x v="0"/>
  </r>
  <r>
    <n v="6291017"/>
    <x v="38"/>
    <x v="13"/>
    <x v="13"/>
    <x v="23"/>
    <x v="0"/>
  </r>
  <r>
    <n v="6291017"/>
    <x v="38"/>
    <x v="13"/>
    <x v="13"/>
    <x v="32"/>
    <x v="0"/>
  </r>
  <r>
    <n v="6290601"/>
    <x v="39"/>
    <x v="13"/>
    <x v="13"/>
    <x v="5"/>
    <x v="0"/>
  </r>
  <r>
    <n v="6290601"/>
    <x v="39"/>
    <x v="13"/>
    <x v="13"/>
    <x v="21"/>
    <x v="0"/>
  </r>
  <r>
    <n v="6290601"/>
    <x v="39"/>
    <x v="13"/>
    <x v="13"/>
    <x v="37"/>
    <x v="0"/>
  </r>
  <r>
    <n v="6290601"/>
    <x v="39"/>
    <x v="13"/>
    <x v="13"/>
    <x v="1"/>
    <x v="0"/>
  </r>
  <r>
    <n v="6290601"/>
    <x v="39"/>
    <x v="13"/>
    <x v="13"/>
    <x v="14"/>
    <x v="0"/>
  </r>
  <r>
    <n v="6290601"/>
    <x v="39"/>
    <x v="13"/>
    <x v="13"/>
    <x v="15"/>
    <x v="0"/>
  </r>
  <r>
    <n v="6290204"/>
    <x v="40"/>
    <x v="13"/>
    <x v="13"/>
    <x v="19"/>
    <x v="0"/>
  </r>
  <r>
    <n v="6291104"/>
    <x v="41"/>
    <x v="13"/>
    <x v="13"/>
    <x v="38"/>
    <x v="0"/>
  </r>
  <r>
    <n v="6291016"/>
    <x v="42"/>
    <x v="13"/>
    <x v="13"/>
    <x v="23"/>
    <x v="0"/>
  </r>
  <r>
    <n v="6290822"/>
    <x v="43"/>
    <x v="13"/>
    <x v="13"/>
    <x v="39"/>
    <x v="0"/>
  </r>
  <r>
    <n v="6290822"/>
    <x v="43"/>
    <x v="13"/>
    <x v="13"/>
    <x v="40"/>
    <x v="0"/>
  </r>
  <r>
    <n v="6291003"/>
    <x v="4"/>
    <x v="13"/>
    <x v="13"/>
    <x v="23"/>
    <x v="0"/>
  </r>
  <r>
    <n v="6291003"/>
    <x v="4"/>
    <x v="13"/>
    <x v="13"/>
    <x v="32"/>
    <x v="0"/>
  </r>
  <r>
    <n v="6290822"/>
    <x v="43"/>
    <x v="13"/>
    <x v="14"/>
    <x v="39"/>
    <x v="0"/>
  </r>
  <r>
    <n v="6290822"/>
    <x v="43"/>
    <x v="13"/>
    <x v="14"/>
    <x v="40"/>
    <x v="0"/>
  </r>
  <r>
    <n v="73732816"/>
    <x v="44"/>
    <x v="14"/>
    <x v="15"/>
    <x v="41"/>
    <x v="0"/>
  </r>
  <r>
    <n v="66660937"/>
    <x v="26"/>
    <x v="14"/>
    <x v="15"/>
    <x v="42"/>
    <x v="0"/>
  </r>
  <r>
    <n v="47471045"/>
    <x v="45"/>
    <x v="14"/>
    <x v="15"/>
    <x v="41"/>
    <x v="0"/>
  </r>
  <r>
    <n v="98099004"/>
    <x v="27"/>
    <x v="14"/>
    <x v="15"/>
    <x v="41"/>
    <x v="0"/>
  </r>
  <r>
    <n v="41411113"/>
    <x v="28"/>
    <x v="14"/>
    <x v="15"/>
    <x v="41"/>
    <x v="0"/>
  </r>
  <r>
    <n v="66660102"/>
    <x v="12"/>
    <x v="14"/>
    <x v="15"/>
    <x v="41"/>
    <x v="0"/>
  </r>
  <r>
    <n v="40401325"/>
    <x v="29"/>
    <x v="14"/>
    <x v="15"/>
    <x v="4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B11978-E5FC-491E-BA2A-49D6A382AA9C}" name="Draaitabel1" cacheId="14" applyNumberFormats="0" applyBorderFormats="0" applyFontFormats="0" applyPatternFormats="0" applyAlignmentFormats="0" applyWidthHeightFormats="1" dataCaption="Waarden" updatedVersion="8" minRefreshableVersion="3" useAutoFormatting="1" rowGrandTotals="0" itemPrintTitles="1" createdVersion="8" indent="0" compact="0" compactData="0" multipleFieldFilters="0">
  <location ref="A33:E145" firstHeaderRow="1" firstDataRow="1" firstDataCol="5"/>
  <pivotFields count="6">
    <pivotField compact="0" outline="0" showAll="0"/>
    <pivotField axis="axisRow" compact="0" outline="0" showAll="0" defaultSubtotal="0">
      <items count="46">
        <item x="13"/>
        <item x="14"/>
        <item x="15"/>
        <item x="24"/>
        <item x="18"/>
        <item x="36"/>
        <item x="0"/>
        <item x="1"/>
        <item x="19"/>
        <item x="2"/>
        <item x="8"/>
        <item x="9"/>
        <item x="3"/>
        <item x="26"/>
        <item x="37"/>
        <item x="21"/>
        <item x="38"/>
        <item x="31"/>
        <item x="34"/>
        <item x="39"/>
        <item x="32"/>
        <item x="40"/>
        <item x="35"/>
        <item x="4"/>
        <item x="20"/>
        <item x="27"/>
        <item x="28"/>
        <item x="10"/>
        <item x="5"/>
        <item x="30"/>
        <item x="41"/>
        <item x="25"/>
        <item x="11"/>
        <item x="42"/>
        <item x="6"/>
        <item x="12"/>
        <item x="23"/>
        <item x="22"/>
        <item x="33"/>
        <item x="7"/>
        <item x="29"/>
        <item x="43"/>
        <item x="16"/>
        <item x="17"/>
        <item x="44"/>
        <item x="45"/>
      </items>
    </pivotField>
    <pivotField axis="axisRow" compact="0" outline="0" showAll="0" sortType="ascending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 defaultSubtotal="0">
      <items count="17">
        <item x="4"/>
        <item x="6"/>
        <item x="14"/>
        <item x="2"/>
        <item x="10"/>
        <item x="13"/>
        <item x="12"/>
        <item x="9"/>
        <item x="8"/>
        <item x="1"/>
        <item x="11"/>
        <item x="5"/>
        <item x="0"/>
        <item x="3"/>
        <item x="7"/>
        <item m="1" x="16"/>
        <item x="15"/>
      </items>
    </pivotField>
    <pivotField axis="axisRow" compact="0" outline="0" showAll="0" defaultSubtotal="0">
      <items count="43">
        <item x="25"/>
        <item x="42"/>
        <item x="4"/>
        <item x="0"/>
        <item x="18"/>
        <item x="37"/>
        <item x="21"/>
        <item x="1"/>
        <item x="19"/>
        <item x="41"/>
        <item x="3"/>
        <item x="5"/>
        <item x="20"/>
        <item x="12"/>
        <item x="6"/>
        <item x="11"/>
        <item x="16"/>
        <item x="31"/>
        <item x="28"/>
        <item x="13"/>
        <item x="15"/>
        <item x="7"/>
        <item x="34"/>
        <item x="35"/>
        <item x="33"/>
        <item x="14"/>
        <item x="29"/>
        <item x="23"/>
        <item x="24"/>
        <item x="39"/>
        <item x="22"/>
        <item x="17"/>
        <item x="10"/>
        <item x="26"/>
        <item x="27"/>
        <item x="30"/>
        <item x="8"/>
        <item x="36"/>
        <item x="40"/>
        <item x="9"/>
        <item x="38"/>
        <item x="32"/>
        <item x="2"/>
      </items>
    </pivotField>
    <pivotField axis="axisRow" compact="0" outline="0" showAll="0" defaultSubtotal="0">
      <items count="6">
        <item x="1"/>
        <item m="1" x="5"/>
        <item x="2"/>
        <item m="1" x="4"/>
        <item x="0"/>
        <item x="3"/>
      </items>
    </pivotField>
  </pivotFields>
  <rowFields count="5">
    <field x="2"/>
    <field x="3"/>
    <field x="1"/>
    <field x="4"/>
    <field x="5"/>
  </rowFields>
  <rowItems count="112">
    <i>
      <x/>
      <x v="12"/>
      <x v="6"/>
      <x v="3"/>
      <x v="4"/>
    </i>
    <i r="3">
      <x v="7"/>
      <x v="4"/>
    </i>
    <i r="2">
      <x v="7"/>
      <x v="42"/>
      <x/>
    </i>
    <i r="2">
      <x v="9"/>
      <x v="10"/>
      <x v="4"/>
    </i>
    <i r="2">
      <x v="12"/>
      <x v="10"/>
      <x v="4"/>
    </i>
    <i r="2">
      <x v="23"/>
      <x v="10"/>
      <x v="4"/>
    </i>
    <i r="2">
      <x v="28"/>
      <x v="2"/>
      <x v="4"/>
    </i>
    <i r="3">
      <x v="11"/>
      <x v="2"/>
    </i>
    <i r="3">
      <x v="14"/>
      <x v="4"/>
    </i>
    <i r="3">
      <x v="21"/>
      <x v="4"/>
    </i>
    <i r="3">
      <x v="36"/>
      <x v="4"/>
    </i>
    <i r="3">
      <x v="39"/>
      <x v="4"/>
    </i>
    <i r="2">
      <x v="34"/>
      <x v="10"/>
      <x v="4"/>
    </i>
    <i r="2">
      <x v="39"/>
      <x v="10"/>
      <x v="4"/>
    </i>
    <i>
      <x v="1"/>
      <x v="9"/>
      <x v="10"/>
      <x v="10"/>
      <x v="4"/>
    </i>
    <i r="2">
      <x v="11"/>
      <x v="10"/>
      <x v="4"/>
    </i>
    <i r="2">
      <x v="27"/>
      <x v="10"/>
      <x v="4"/>
    </i>
    <i r="2">
      <x v="32"/>
      <x v="10"/>
      <x v="4"/>
    </i>
    <i r="2">
      <x v="35"/>
      <x v="32"/>
      <x v="4"/>
    </i>
    <i>
      <x v="2"/>
      <x v="3"/>
      <x v="27"/>
      <x v="10"/>
      <x v="4"/>
    </i>
    <i>
      <x v="3"/>
      <x v="13"/>
      <x/>
      <x v="10"/>
      <x v="4"/>
    </i>
    <i r="2">
      <x v="1"/>
      <x v="10"/>
      <x v="4"/>
    </i>
    <i r="2">
      <x v="2"/>
      <x v="10"/>
      <x v="4"/>
    </i>
    <i r="2">
      <x v="42"/>
      <x v="10"/>
      <x v="4"/>
    </i>
    <i r="2">
      <x v="43"/>
      <x v="10"/>
      <x v="4"/>
    </i>
    <i>
      <x v="4"/>
      <x/>
      <x v="4"/>
      <x v="13"/>
      <x v="4"/>
    </i>
    <i r="3">
      <x v="15"/>
      <x v="4"/>
    </i>
    <i r="3">
      <x v="19"/>
      <x v="4"/>
    </i>
    <i r="2">
      <x v="8"/>
      <x v="4"/>
      <x v="4"/>
    </i>
    <i r="3">
      <x v="6"/>
      <x v="4"/>
    </i>
    <i r="3">
      <x v="8"/>
      <x v="4"/>
    </i>
    <i r="3">
      <x v="12"/>
      <x v="4"/>
    </i>
    <i r="3">
      <x v="16"/>
      <x v="4"/>
    </i>
    <i r="3">
      <x v="20"/>
      <x v="4"/>
    </i>
    <i r="3">
      <x v="25"/>
      <x v="4"/>
    </i>
    <i r="3">
      <x v="31"/>
      <x v="4"/>
    </i>
    <i r="2">
      <x v="24"/>
      <x/>
      <x v="4"/>
    </i>
    <i r="3">
      <x v="3"/>
      <x v="4"/>
    </i>
    <i r="3">
      <x v="7"/>
      <x v="4"/>
    </i>
    <i r="3">
      <x v="16"/>
      <x v="4"/>
    </i>
    <i r="3">
      <x v="20"/>
      <x v="4"/>
    </i>
    <i r="3">
      <x v="25"/>
      <x v="4"/>
    </i>
    <i r="3">
      <x v="27"/>
      <x v="4"/>
    </i>
    <i r="3">
      <x v="28"/>
      <x v="4"/>
    </i>
    <i r="3">
      <x v="30"/>
      <x v="4"/>
    </i>
    <i r="3">
      <x v="31"/>
      <x v="4"/>
    </i>
    <i r="2">
      <x v="28"/>
      <x v="2"/>
      <x v="4"/>
    </i>
    <i r="3">
      <x v="11"/>
      <x v="2"/>
    </i>
    <i r="3">
      <x v="14"/>
      <x v="4"/>
    </i>
    <i r="3">
      <x v="21"/>
      <x v="4"/>
    </i>
    <i r="3">
      <x v="36"/>
      <x v="4"/>
    </i>
    <i r="3">
      <x v="39"/>
      <x v="4"/>
    </i>
    <i>
      <x v="5"/>
      <x v="11"/>
      <x v="15"/>
      <x v="8"/>
      <x v="4"/>
    </i>
    <i r="2">
      <x v="37"/>
      <x v="10"/>
      <x v="4"/>
    </i>
    <i>
      <x v="6"/>
      <x v="1"/>
      <x v="36"/>
      <x v="10"/>
      <x v="4"/>
    </i>
    <i>
      <x v="7"/>
      <x v="14"/>
      <x v="3"/>
      <x v="10"/>
      <x v="4"/>
    </i>
    <i r="2">
      <x v="31"/>
      <x v="10"/>
      <x v="4"/>
    </i>
    <i>
      <x v="8"/>
      <x v="8"/>
      <x v="13"/>
      <x v="10"/>
      <x v="4"/>
    </i>
    <i r="2">
      <x v="25"/>
      <x v="10"/>
      <x v="4"/>
    </i>
    <i r="2">
      <x v="26"/>
      <x v="10"/>
      <x v="4"/>
    </i>
    <i r="2">
      <x v="40"/>
      <x v="10"/>
      <x v="4"/>
    </i>
    <i>
      <x v="9"/>
      <x v="7"/>
      <x v="29"/>
      <x v="10"/>
      <x v="4"/>
    </i>
    <i r="2">
      <x v="39"/>
      <x v="10"/>
      <x v="4"/>
    </i>
    <i>
      <x v="10"/>
      <x v="4"/>
      <x v="17"/>
      <x v="10"/>
      <x v="4"/>
    </i>
    <i>
      <x v="11"/>
      <x v="10"/>
      <x v="6"/>
      <x v="13"/>
      <x v="4"/>
    </i>
    <i r="2">
      <x v="15"/>
      <x v="10"/>
      <x v="4"/>
    </i>
    <i r="2">
      <x v="20"/>
      <x v="4"/>
      <x v="4"/>
    </i>
    <i r="3">
      <x v="12"/>
      <x v="5"/>
    </i>
    <i r="2">
      <x v="38"/>
      <x v="4"/>
      <x v="4"/>
    </i>
    <i r="3">
      <x v="8"/>
      <x v="4"/>
    </i>
    <i r="3">
      <x v="12"/>
      <x v="4"/>
    </i>
    <i>
      <x v="12"/>
      <x v="6"/>
      <x v="32"/>
      <x v="10"/>
      <x v="4"/>
    </i>
    <i>
      <x v="13"/>
      <x v="2"/>
      <x v="41"/>
      <x v="29"/>
      <x v="4"/>
    </i>
    <i r="3">
      <x v="38"/>
      <x v="4"/>
    </i>
    <i r="1">
      <x v="5"/>
      <x v="5"/>
      <x v="22"/>
      <x v="4"/>
    </i>
    <i r="3">
      <x v="23"/>
      <x v="4"/>
    </i>
    <i r="3">
      <x v="24"/>
      <x v="4"/>
    </i>
    <i r="3">
      <x v="27"/>
      <x v="4"/>
    </i>
    <i r="3">
      <x v="41"/>
      <x v="4"/>
    </i>
    <i r="2">
      <x v="14"/>
      <x v="37"/>
      <x v="4"/>
    </i>
    <i r="2">
      <x v="16"/>
      <x v="27"/>
      <x v="4"/>
    </i>
    <i r="3">
      <x v="41"/>
      <x v="4"/>
    </i>
    <i r="2">
      <x v="18"/>
      <x v="18"/>
      <x v="4"/>
    </i>
    <i r="3">
      <x v="33"/>
      <x v="4"/>
    </i>
    <i r="3">
      <x v="34"/>
      <x v="4"/>
    </i>
    <i r="2">
      <x v="19"/>
      <x v="5"/>
      <x v="4"/>
    </i>
    <i r="3">
      <x v="6"/>
      <x v="4"/>
    </i>
    <i r="3">
      <x v="7"/>
      <x v="4"/>
    </i>
    <i r="3">
      <x v="11"/>
      <x v="4"/>
    </i>
    <i r="3">
      <x v="20"/>
      <x v="4"/>
    </i>
    <i r="3">
      <x v="25"/>
      <x v="4"/>
    </i>
    <i r="2">
      <x v="21"/>
      <x v="8"/>
      <x v="4"/>
    </i>
    <i r="2">
      <x v="22"/>
      <x v="14"/>
      <x v="4"/>
    </i>
    <i r="3">
      <x v="17"/>
      <x v="4"/>
    </i>
    <i r="3">
      <x v="21"/>
      <x v="4"/>
    </i>
    <i r="3">
      <x v="26"/>
      <x v="4"/>
    </i>
    <i r="3">
      <x v="35"/>
      <x v="4"/>
    </i>
    <i r="3">
      <x v="36"/>
      <x v="4"/>
    </i>
    <i r="3">
      <x v="39"/>
      <x v="4"/>
    </i>
    <i r="2">
      <x v="23"/>
      <x v="27"/>
      <x v="4"/>
    </i>
    <i r="3">
      <x v="41"/>
      <x v="4"/>
    </i>
    <i r="2">
      <x v="30"/>
      <x v="40"/>
      <x v="4"/>
    </i>
    <i r="2">
      <x v="33"/>
      <x v="27"/>
      <x v="4"/>
    </i>
    <i r="2">
      <x v="41"/>
      <x v="29"/>
      <x v="4"/>
    </i>
    <i r="3">
      <x v="38"/>
      <x v="4"/>
    </i>
    <i>
      <x v="14"/>
      <x v="16"/>
      <x v="13"/>
      <x v="1"/>
      <x v="4"/>
    </i>
    <i r="2">
      <x v="25"/>
      <x v="9"/>
      <x v="4"/>
    </i>
    <i r="2">
      <x v="26"/>
      <x v="9"/>
      <x v="4"/>
    </i>
    <i r="2">
      <x v="35"/>
      <x v="9"/>
      <x v="4"/>
    </i>
    <i r="2">
      <x v="40"/>
      <x v="1"/>
      <x v="4"/>
    </i>
    <i r="2">
      <x v="44"/>
      <x v="9"/>
      <x v="4"/>
    </i>
    <i r="2">
      <x v="45"/>
      <x v="9"/>
      <x v="4"/>
    </i>
  </rowItems>
  <colItems count="1">
    <i/>
  </colItems>
  <formats count="2">
    <format dxfId="17">
      <pivotArea field="2" type="button" dataOnly="0" labelOnly="1" outline="0" axis="axisRow" fieldPosition="0"/>
    </format>
    <format dxfId="16">
      <pivotArea dataOnly="0" labelOnly="1" outline="0" fieldPosition="0">
        <references count="1">
          <reference field="2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Naam_aanbieder" xr10:uid="{F39838EE-A966-4D8C-B365-C1702927C8D9}" sourceName="Naam aanbieder">
  <pivotTables>
    <pivotTable tabId="4" name="Draaitabel1"/>
  </pivotTables>
  <data>
    <tabular pivotCacheId="1152110711">
      <items count="46">
        <i x="13" s="1"/>
        <i x="14" s="1"/>
        <i x="15" s="1"/>
        <i x="24" s="1"/>
        <i x="18" s="1"/>
        <i x="36" s="1"/>
        <i x="0" s="1"/>
        <i x="44" s="1"/>
        <i x="1" s="1"/>
        <i x="19" s="1"/>
        <i x="2" s="1"/>
        <i x="8" s="1"/>
        <i x="9" s="1"/>
        <i x="3" s="1"/>
        <i x="26" s="1"/>
        <i x="37" s="1"/>
        <i x="21" s="1"/>
        <i x="38" s="1"/>
        <i x="31" s="1"/>
        <i x="34" s="1"/>
        <i x="39" s="1"/>
        <i x="32" s="1"/>
        <i x="40" s="1"/>
        <i x="35" s="1"/>
        <i x="4" s="1"/>
        <i x="45" s="1"/>
        <i x="20" s="1"/>
        <i x="27" s="1"/>
        <i x="28" s="1"/>
        <i x="10" s="1"/>
        <i x="5" s="1"/>
        <i x="30" s="1"/>
        <i x="41" s="1"/>
        <i x="25" s="1"/>
        <i x="11" s="1"/>
        <i x="42" s="1"/>
        <i x="6" s="1"/>
        <i x="12" s="1"/>
        <i x="23" s="1"/>
        <i x="22" s="1"/>
        <i x="33" s="1"/>
        <i x="7" s="1"/>
        <i x="29" s="1"/>
        <i x="43" s="1"/>
        <i x="16" s="1"/>
        <i x="17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Functie" xr10:uid="{9FD7C50C-AE8C-433F-A83C-168AA450EB59}" sourceName="Functie">
  <pivotTables>
    <pivotTable tabId="4" name="Draaitabel1"/>
  </pivotTables>
  <data>
    <tabular pivotCacheId="1152110711">
      <items count="17">
        <i x="4" s="1"/>
        <i x="6" s="1"/>
        <i x="14" s="1"/>
        <i x="2" s="1"/>
        <i x="10" s="1"/>
        <i x="13" s="1"/>
        <i x="12" s="1"/>
        <i x="9" s="1"/>
        <i x="8" s="1"/>
        <i x="1" s="1"/>
        <i x="11" s="1"/>
        <i x="5" s="1"/>
        <i x="0" s="1"/>
        <i x="3" s="1"/>
        <i x="15" s="1"/>
        <i x="7" s="1"/>
        <i x="16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Thuisregio___Thuisgemeente" xr10:uid="{B5BEBAC9-DA57-483E-B421-2CFB6ECEB4F9}" sourceName="Thuisregio / Thuisgemeente">
  <pivotTables>
    <pivotTable tabId="4" name="Draaitabel1"/>
  </pivotTables>
  <data>
    <tabular pivotCacheId="1152110711">
      <items count="43">
        <i x="25" s="1"/>
        <i x="42" s="1"/>
        <i x="4" s="1"/>
        <i x="0" s="1"/>
        <i x="18" s="1"/>
        <i x="37" s="1"/>
        <i x="21" s="1"/>
        <i x="1" s="1"/>
        <i x="19" s="1"/>
        <i x="41" s="1"/>
        <i x="3" s="1"/>
        <i x="5" s="1"/>
        <i x="20" s="1"/>
        <i x="12" s="1"/>
        <i x="6" s="1"/>
        <i x="11" s="1"/>
        <i x="16" s="1"/>
        <i x="31" s="1"/>
        <i x="28" s="1"/>
        <i x="13" s="1"/>
        <i x="15" s="1"/>
        <i x="7" s="1"/>
        <i x="34" s="1"/>
        <i x="35" s="1"/>
        <i x="33" s="1"/>
        <i x="14" s="1"/>
        <i x="29" s="1"/>
        <i x="23" s="1"/>
        <i x="24" s="1"/>
        <i x="39" s="1"/>
        <i x="22" s="1"/>
        <i x="17" s="1"/>
        <i x="10" s="1"/>
        <i x="26" s="1"/>
        <i x="27" s="1"/>
        <i x="30" s="1"/>
        <i x="8" s="1"/>
        <i x="36" s="1"/>
        <i x="40" s="1"/>
        <i x="9" s="1"/>
        <i x="38" s="1"/>
        <i x="32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aam aanbieder" xr10:uid="{D177AF40-1810-4C80-AF8A-41BDDD6EB821}" cache="Slicer_Naam_aanbieder" caption="Naam aanbieder" rowHeight="220133"/>
  <slicer name="Functie" xr10:uid="{8FC3386B-4C4D-4867-8DC8-367B4F773F42}" cache="Slicer_Functie" caption="Functie" rowHeight="220133"/>
  <slicer name="Thuisregio / Thuisgemeente" xr10:uid="{763B5F07-5DB1-4EEB-90F9-58609CA1B9BC}" cache="Slicer_Thuisregio___Thuisgemeente" caption="Thuisregio / Thuisgemeente" rowHeight="220133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F6F58C-9A2D-463B-B743-4BC40713F516}" name="Tabel1" displayName="Tabel1" ref="A6:F118" totalsRowShown="0" headerRowDxfId="15" dataDxfId="14">
  <autoFilter ref="A6:F118" xr:uid="{20F6F58C-9A2D-463B-B743-4BC40713F516}"/>
  <tableColumns count="6">
    <tableColumn id="1" xr3:uid="{C2D1EADD-F5DE-4835-8DE3-9AD7D97FF3DB}" name="AGB-code" dataDxfId="13"/>
    <tableColumn id="2" xr3:uid="{D41FF757-BF75-49A8-80F8-BB1AFB12AED8}" name="Naam aanbieder" dataDxfId="12"/>
    <tableColumn id="3" xr3:uid="{17ED8F9C-1FF8-40E6-B6EF-21248FD53790}" name="Nr." dataDxfId="11"/>
    <tableColumn id="4" xr3:uid="{263CC88E-F48B-4D0F-9C0D-83181D83CB64}" name="Functie" dataDxfId="10"/>
    <tableColumn id="5" xr3:uid="{848743A5-8454-4656-B124-F71D8315527B}" name="Thuisregio / Thuisgemeente" dataDxfId="9"/>
    <tableColumn id="6" xr3:uid="{040E8D98-1B0E-47F2-A659-E021D3C9CDD4}" name="Opmerking" dataDxfId="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8E2C0E-76C9-4F90-8FB0-120E627724E8}" name="Tabel2" displayName="Tabel2" ref="A1:E2" totalsRowShown="0" headerRowDxfId="7" dataDxfId="6" tableBorderDxfId="5">
  <autoFilter ref="A1:E2" xr:uid="{378E2C0E-76C9-4F90-8FB0-120E627724E8}"/>
  <tableColumns count="5">
    <tableColumn id="1" xr3:uid="{0F6DC235-9DC5-4AFA-9822-8DD17AAD0423}" name="Datum" dataDxfId="4"/>
    <tableColumn id="2" xr3:uid="{22B9E815-2231-41D0-82AC-8C2AA9883DB8}" name="Tabblad" dataDxfId="3"/>
    <tableColumn id="3" xr3:uid="{E98D7129-B0BD-4073-AB95-1EA010252168}" name="Naam aanbieder" dataDxfId="2"/>
    <tableColumn id="4" xr3:uid="{1059848A-B793-41E8-A4AB-329E2C5DBE14}" name="Functie" dataDxfId="1"/>
    <tableColumn id="5" xr3:uid="{E6011D83-0C8C-4095-A748-ED1003817814}" name="Omschrijving van de wijziging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A11E6-EB51-40E8-87F9-343FC6D77847}">
  <dimension ref="A33:E257"/>
  <sheetViews>
    <sheetView tabSelected="1" view="pageBreakPreview" topLeftCell="A81" zoomScale="60" zoomScaleNormal="100" workbookViewId="0">
      <selection activeCell="C101" sqref="C101"/>
    </sheetView>
  </sheetViews>
  <sheetFormatPr defaultRowHeight="12.5" x14ac:dyDescent="0.25"/>
  <cols>
    <col min="1" max="1" width="7.08984375" style="13" bestFit="1" customWidth="1"/>
    <col min="2" max="2" width="48.81640625" customWidth="1"/>
    <col min="3" max="3" width="98" bestFit="1" customWidth="1"/>
    <col min="4" max="4" width="30.453125" customWidth="1"/>
    <col min="5" max="5" width="142.54296875" bestFit="1" customWidth="1"/>
    <col min="6" max="44" width="99.6328125" bestFit="1" customWidth="1"/>
    <col min="45" max="45" width="9.453125" bestFit="1" customWidth="1"/>
  </cols>
  <sheetData>
    <row r="33" spans="1:5" x14ac:dyDescent="0.25">
      <c r="A33" s="12" t="s">
        <v>2</v>
      </c>
      <c r="B33" s="6" t="s">
        <v>3</v>
      </c>
      <c r="C33" s="6" t="s">
        <v>0</v>
      </c>
      <c r="D33" s="6" t="s">
        <v>128</v>
      </c>
      <c r="E33" s="6" t="s">
        <v>119</v>
      </c>
    </row>
    <row r="34" spans="1:5" x14ac:dyDescent="0.25">
      <c r="A34" s="13">
        <v>1</v>
      </c>
      <c r="B34" t="s">
        <v>47</v>
      </c>
      <c r="C34" t="s">
        <v>74</v>
      </c>
      <c r="D34" t="s">
        <v>7</v>
      </c>
      <c r="E34" t="s">
        <v>60</v>
      </c>
    </row>
    <row r="35" spans="1:5" x14ac:dyDescent="0.25">
      <c r="D35" t="s">
        <v>11</v>
      </c>
      <c r="E35" t="s">
        <v>60</v>
      </c>
    </row>
    <row r="36" spans="1:5" x14ac:dyDescent="0.25">
      <c r="C36" t="s">
        <v>75</v>
      </c>
      <c r="D36" t="s">
        <v>123</v>
      </c>
      <c r="E36" t="s">
        <v>122</v>
      </c>
    </row>
    <row r="37" spans="1:5" x14ac:dyDescent="0.25">
      <c r="C37" t="s">
        <v>76</v>
      </c>
      <c r="D37" t="s">
        <v>118</v>
      </c>
      <c r="E37" t="s">
        <v>60</v>
      </c>
    </row>
    <row r="38" spans="1:5" x14ac:dyDescent="0.25">
      <c r="C38" t="s">
        <v>77</v>
      </c>
      <c r="D38" t="s">
        <v>118</v>
      </c>
      <c r="E38" t="s">
        <v>60</v>
      </c>
    </row>
    <row r="39" spans="1:5" x14ac:dyDescent="0.25">
      <c r="C39" t="s">
        <v>78</v>
      </c>
      <c r="D39" t="s">
        <v>118</v>
      </c>
      <c r="E39" t="s">
        <v>60</v>
      </c>
    </row>
    <row r="40" spans="1:5" x14ac:dyDescent="0.25">
      <c r="C40" t="s">
        <v>79</v>
      </c>
      <c r="D40" t="s">
        <v>6</v>
      </c>
      <c r="E40" t="s">
        <v>60</v>
      </c>
    </row>
    <row r="41" spans="1:5" x14ac:dyDescent="0.25">
      <c r="D41" t="s">
        <v>13</v>
      </c>
      <c r="E41" t="s">
        <v>120</v>
      </c>
    </row>
    <row r="42" spans="1:5" x14ac:dyDescent="0.25">
      <c r="D42" t="s">
        <v>16</v>
      </c>
      <c r="E42" t="s">
        <v>60</v>
      </c>
    </row>
    <row r="43" spans="1:5" x14ac:dyDescent="0.25">
      <c r="D43" t="s">
        <v>24</v>
      </c>
      <c r="E43" t="s">
        <v>60</v>
      </c>
    </row>
    <row r="44" spans="1:5" x14ac:dyDescent="0.25">
      <c r="D44" t="s">
        <v>40</v>
      </c>
      <c r="E44" t="s">
        <v>60</v>
      </c>
    </row>
    <row r="45" spans="1:5" x14ac:dyDescent="0.25">
      <c r="D45" t="s">
        <v>43</v>
      </c>
      <c r="E45" t="s">
        <v>60</v>
      </c>
    </row>
    <row r="46" spans="1:5" x14ac:dyDescent="0.25">
      <c r="C46" t="s">
        <v>80</v>
      </c>
      <c r="D46" t="s">
        <v>118</v>
      </c>
      <c r="E46" t="s">
        <v>60</v>
      </c>
    </row>
    <row r="47" spans="1:5" x14ac:dyDescent="0.25">
      <c r="C47" t="s">
        <v>81</v>
      </c>
      <c r="D47" t="s">
        <v>118</v>
      </c>
      <c r="E47" t="s">
        <v>60</v>
      </c>
    </row>
    <row r="48" spans="1:5" x14ac:dyDescent="0.25">
      <c r="A48" s="13">
        <v>2</v>
      </c>
      <c r="B48" t="s">
        <v>48</v>
      </c>
      <c r="C48" t="s">
        <v>82</v>
      </c>
      <c r="D48" t="s">
        <v>118</v>
      </c>
      <c r="E48" t="s">
        <v>60</v>
      </c>
    </row>
    <row r="49" spans="1:5" x14ac:dyDescent="0.25">
      <c r="C49" t="s">
        <v>83</v>
      </c>
      <c r="D49" t="s">
        <v>118</v>
      </c>
      <c r="E49" t="s">
        <v>60</v>
      </c>
    </row>
    <row r="50" spans="1:5" x14ac:dyDescent="0.25">
      <c r="C50" t="s">
        <v>84</v>
      </c>
      <c r="D50" t="s">
        <v>118</v>
      </c>
      <c r="E50" t="s">
        <v>60</v>
      </c>
    </row>
    <row r="51" spans="1:5" x14ac:dyDescent="0.25">
      <c r="C51" t="s">
        <v>85</v>
      </c>
      <c r="D51" t="s">
        <v>118</v>
      </c>
      <c r="E51" t="s">
        <v>60</v>
      </c>
    </row>
    <row r="52" spans="1:5" x14ac:dyDescent="0.25">
      <c r="C52" t="s">
        <v>86</v>
      </c>
      <c r="D52" t="s">
        <v>35</v>
      </c>
      <c r="E52" t="s">
        <v>60</v>
      </c>
    </row>
    <row r="53" spans="1:5" x14ac:dyDescent="0.25">
      <c r="A53" s="13">
        <v>3</v>
      </c>
      <c r="B53" t="s">
        <v>49</v>
      </c>
      <c r="C53" t="s">
        <v>84</v>
      </c>
      <c r="D53" t="s">
        <v>118</v>
      </c>
      <c r="E53" t="s">
        <v>60</v>
      </c>
    </row>
    <row r="54" spans="1:5" x14ac:dyDescent="0.25">
      <c r="A54" s="13">
        <v>4</v>
      </c>
      <c r="B54" t="s">
        <v>50</v>
      </c>
      <c r="C54" t="s">
        <v>87</v>
      </c>
      <c r="D54" t="s">
        <v>118</v>
      </c>
      <c r="E54" t="s">
        <v>60</v>
      </c>
    </row>
    <row r="55" spans="1:5" x14ac:dyDescent="0.25">
      <c r="C55" t="s">
        <v>88</v>
      </c>
      <c r="D55" t="s">
        <v>118</v>
      </c>
      <c r="E55" t="s">
        <v>60</v>
      </c>
    </row>
    <row r="56" spans="1:5" x14ac:dyDescent="0.25">
      <c r="C56" t="s">
        <v>89</v>
      </c>
      <c r="D56" t="s">
        <v>118</v>
      </c>
      <c r="E56" t="s">
        <v>60</v>
      </c>
    </row>
    <row r="57" spans="1:5" x14ac:dyDescent="0.25">
      <c r="C57" t="s">
        <v>90</v>
      </c>
      <c r="D57" t="s">
        <v>118</v>
      </c>
      <c r="E57" t="s">
        <v>60</v>
      </c>
    </row>
    <row r="58" spans="1:5" x14ac:dyDescent="0.25">
      <c r="C58" t="s">
        <v>91</v>
      </c>
      <c r="D58" t="s">
        <v>118</v>
      </c>
      <c r="E58" t="s">
        <v>60</v>
      </c>
    </row>
    <row r="59" spans="1:5" x14ac:dyDescent="0.25">
      <c r="A59" s="13">
        <v>5</v>
      </c>
      <c r="B59" t="s">
        <v>51</v>
      </c>
      <c r="C59" t="s">
        <v>92</v>
      </c>
      <c r="D59" t="s">
        <v>15</v>
      </c>
      <c r="E59" t="s">
        <v>60</v>
      </c>
    </row>
    <row r="60" spans="1:5" x14ac:dyDescent="0.25">
      <c r="D60" t="s">
        <v>17</v>
      </c>
      <c r="E60" t="s">
        <v>60</v>
      </c>
    </row>
    <row r="61" spans="1:5" x14ac:dyDescent="0.25">
      <c r="D61" t="s">
        <v>23</v>
      </c>
      <c r="E61" t="s">
        <v>60</v>
      </c>
    </row>
    <row r="62" spans="1:5" x14ac:dyDescent="0.25">
      <c r="C62" t="s">
        <v>93</v>
      </c>
      <c r="D62" t="s">
        <v>8</v>
      </c>
      <c r="E62" t="s">
        <v>60</v>
      </c>
    </row>
    <row r="63" spans="1:5" x14ac:dyDescent="0.25">
      <c r="D63" t="s">
        <v>10</v>
      </c>
      <c r="E63" t="s">
        <v>60</v>
      </c>
    </row>
    <row r="64" spans="1:5" x14ac:dyDescent="0.25">
      <c r="D64" t="s">
        <v>12</v>
      </c>
      <c r="E64" t="s">
        <v>60</v>
      </c>
    </row>
    <row r="65" spans="3:5" x14ac:dyDescent="0.25">
      <c r="D65" t="s">
        <v>14</v>
      </c>
      <c r="E65" t="s">
        <v>60</v>
      </c>
    </row>
    <row r="66" spans="3:5" x14ac:dyDescent="0.25">
      <c r="D66" t="s">
        <v>18</v>
      </c>
      <c r="E66" t="s">
        <v>60</v>
      </c>
    </row>
    <row r="67" spans="3:5" x14ac:dyDescent="0.25">
      <c r="D67" t="s">
        <v>22</v>
      </c>
      <c r="E67" t="s">
        <v>60</v>
      </c>
    </row>
    <row r="68" spans="3:5" x14ac:dyDescent="0.25">
      <c r="D68" t="s">
        <v>29</v>
      </c>
      <c r="E68" t="s">
        <v>60</v>
      </c>
    </row>
    <row r="69" spans="3:5" x14ac:dyDescent="0.25">
      <c r="D69" t="s">
        <v>34</v>
      </c>
      <c r="E69" t="s">
        <v>60</v>
      </c>
    </row>
    <row r="70" spans="3:5" x14ac:dyDescent="0.25">
      <c r="C70" t="s">
        <v>94</v>
      </c>
      <c r="D70" t="s">
        <v>5</v>
      </c>
      <c r="E70" t="s">
        <v>60</v>
      </c>
    </row>
    <row r="71" spans="3:5" x14ac:dyDescent="0.25">
      <c r="D71" t="s">
        <v>7</v>
      </c>
      <c r="E71" t="s">
        <v>60</v>
      </c>
    </row>
    <row r="72" spans="3:5" x14ac:dyDescent="0.25">
      <c r="D72" t="s">
        <v>11</v>
      </c>
      <c r="E72" t="s">
        <v>60</v>
      </c>
    </row>
    <row r="73" spans="3:5" x14ac:dyDescent="0.25">
      <c r="D73" t="s">
        <v>18</v>
      </c>
      <c r="E73" t="s">
        <v>60</v>
      </c>
    </row>
    <row r="74" spans="3:5" x14ac:dyDescent="0.25">
      <c r="D74" t="s">
        <v>22</v>
      </c>
      <c r="E74" t="s">
        <v>60</v>
      </c>
    </row>
    <row r="75" spans="3:5" x14ac:dyDescent="0.25">
      <c r="D75" t="s">
        <v>29</v>
      </c>
      <c r="E75" t="s">
        <v>60</v>
      </c>
    </row>
    <row r="76" spans="3:5" x14ac:dyDescent="0.25">
      <c r="D76" t="s">
        <v>30</v>
      </c>
      <c r="E76" t="s">
        <v>60</v>
      </c>
    </row>
    <row r="77" spans="3:5" x14ac:dyDescent="0.25">
      <c r="D77" t="s">
        <v>31</v>
      </c>
      <c r="E77" t="s">
        <v>60</v>
      </c>
    </row>
    <row r="78" spans="3:5" x14ac:dyDescent="0.25">
      <c r="D78" t="s">
        <v>33</v>
      </c>
      <c r="E78" t="s">
        <v>60</v>
      </c>
    </row>
    <row r="79" spans="3:5" x14ac:dyDescent="0.25">
      <c r="D79" t="s">
        <v>34</v>
      </c>
      <c r="E79" t="s">
        <v>60</v>
      </c>
    </row>
    <row r="80" spans="3:5" x14ac:dyDescent="0.25">
      <c r="C80" t="s">
        <v>79</v>
      </c>
      <c r="D80" t="s">
        <v>6</v>
      </c>
      <c r="E80" t="s">
        <v>60</v>
      </c>
    </row>
    <row r="81" spans="1:5" x14ac:dyDescent="0.25">
      <c r="D81" t="s">
        <v>13</v>
      </c>
      <c r="E81" t="s">
        <v>120</v>
      </c>
    </row>
    <row r="82" spans="1:5" x14ac:dyDescent="0.25">
      <c r="D82" t="s">
        <v>16</v>
      </c>
      <c r="E82" t="s">
        <v>60</v>
      </c>
    </row>
    <row r="83" spans="1:5" x14ac:dyDescent="0.25">
      <c r="D83" t="s">
        <v>24</v>
      </c>
      <c r="E83" t="s">
        <v>60</v>
      </c>
    </row>
    <row r="84" spans="1:5" x14ac:dyDescent="0.25">
      <c r="D84" t="s">
        <v>40</v>
      </c>
      <c r="E84" t="s">
        <v>60</v>
      </c>
    </row>
    <row r="85" spans="1:5" x14ac:dyDescent="0.25">
      <c r="D85" t="s">
        <v>43</v>
      </c>
      <c r="E85" t="s">
        <v>60</v>
      </c>
    </row>
    <row r="86" spans="1:5" x14ac:dyDescent="0.25">
      <c r="A86" s="13">
        <v>6</v>
      </c>
      <c r="B86" t="s">
        <v>52</v>
      </c>
      <c r="C86" t="s">
        <v>95</v>
      </c>
      <c r="D86" t="s">
        <v>12</v>
      </c>
      <c r="E86" t="s">
        <v>60</v>
      </c>
    </row>
    <row r="87" spans="1:5" x14ac:dyDescent="0.25">
      <c r="C87" t="s">
        <v>96</v>
      </c>
      <c r="D87" t="s">
        <v>118</v>
      </c>
      <c r="E87" t="s">
        <v>60</v>
      </c>
    </row>
    <row r="88" spans="1:5" x14ac:dyDescent="0.25">
      <c r="A88" s="13">
        <v>7</v>
      </c>
      <c r="B88" t="s">
        <v>53</v>
      </c>
      <c r="C88" t="s">
        <v>97</v>
      </c>
      <c r="D88" t="s">
        <v>118</v>
      </c>
      <c r="E88" t="s">
        <v>60</v>
      </c>
    </row>
    <row r="89" spans="1:5" x14ac:dyDescent="0.25">
      <c r="A89" s="13">
        <v>8</v>
      </c>
      <c r="B89" t="s">
        <v>54</v>
      </c>
      <c r="C89" t="s">
        <v>98</v>
      </c>
      <c r="D89" t="s">
        <v>118</v>
      </c>
      <c r="E89" t="s">
        <v>60</v>
      </c>
    </row>
    <row r="90" spans="1:5" x14ac:dyDescent="0.25">
      <c r="C90" t="s">
        <v>99</v>
      </c>
      <c r="D90" t="s">
        <v>118</v>
      </c>
      <c r="E90" t="s">
        <v>60</v>
      </c>
    </row>
    <row r="91" spans="1:5" x14ac:dyDescent="0.25">
      <c r="A91" s="13">
        <v>9</v>
      </c>
      <c r="B91" t="s">
        <v>55</v>
      </c>
      <c r="C91" t="s">
        <v>100</v>
      </c>
      <c r="D91" t="s">
        <v>118</v>
      </c>
      <c r="E91" t="s">
        <v>60</v>
      </c>
    </row>
    <row r="92" spans="1:5" x14ac:dyDescent="0.25">
      <c r="C92" t="s">
        <v>101</v>
      </c>
      <c r="D92" t="s">
        <v>118</v>
      </c>
      <c r="E92" t="s">
        <v>60</v>
      </c>
    </row>
    <row r="93" spans="1:5" x14ac:dyDescent="0.25">
      <c r="C93" t="s">
        <v>102</v>
      </c>
      <c r="D93" t="s">
        <v>118</v>
      </c>
      <c r="E93" t="s">
        <v>60</v>
      </c>
    </row>
    <row r="94" spans="1:5" x14ac:dyDescent="0.25">
      <c r="C94" t="s">
        <v>103</v>
      </c>
      <c r="D94" t="s">
        <v>118</v>
      </c>
      <c r="E94" t="s">
        <v>60</v>
      </c>
    </row>
    <row r="95" spans="1:5" x14ac:dyDescent="0.25">
      <c r="A95" s="13">
        <v>10</v>
      </c>
      <c r="B95" t="s">
        <v>56</v>
      </c>
      <c r="C95" t="s">
        <v>104</v>
      </c>
      <c r="D95" t="s">
        <v>118</v>
      </c>
      <c r="E95" t="s">
        <v>60</v>
      </c>
    </row>
    <row r="96" spans="1:5" x14ac:dyDescent="0.25">
      <c r="C96" t="s">
        <v>81</v>
      </c>
      <c r="D96" t="s">
        <v>118</v>
      </c>
      <c r="E96" t="s">
        <v>60</v>
      </c>
    </row>
    <row r="97" spans="1:5" x14ac:dyDescent="0.25">
      <c r="A97" s="13">
        <v>11</v>
      </c>
      <c r="B97" t="s">
        <v>57</v>
      </c>
      <c r="C97" t="s">
        <v>105</v>
      </c>
      <c r="D97" t="s">
        <v>118</v>
      </c>
      <c r="E97" t="s">
        <v>60</v>
      </c>
    </row>
    <row r="98" spans="1:5" x14ac:dyDescent="0.25">
      <c r="A98" s="13">
        <v>12</v>
      </c>
      <c r="B98" t="s">
        <v>58</v>
      </c>
      <c r="C98" t="s">
        <v>74</v>
      </c>
      <c r="D98" t="s">
        <v>15</v>
      </c>
      <c r="E98" t="s">
        <v>60</v>
      </c>
    </row>
    <row r="99" spans="1:5" x14ac:dyDescent="0.25">
      <c r="C99" t="s">
        <v>95</v>
      </c>
      <c r="D99" t="s">
        <v>118</v>
      </c>
      <c r="E99" t="s">
        <v>60</v>
      </c>
    </row>
    <row r="100" spans="1:5" x14ac:dyDescent="0.25">
      <c r="C100" t="s">
        <v>106</v>
      </c>
      <c r="D100" t="s">
        <v>8</v>
      </c>
      <c r="E100" t="s">
        <v>60</v>
      </c>
    </row>
    <row r="101" spans="1:5" x14ac:dyDescent="0.25">
      <c r="D101" t="s">
        <v>14</v>
      </c>
      <c r="E101" t="s">
        <v>124</v>
      </c>
    </row>
    <row r="102" spans="1:5" x14ac:dyDescent="0.25">
      <c r="C102" t="s">
        <v>107</v>
      </c>
      <c r="D102" t="s">
        <v>8</v>
      </c>
      <c r="E102" t="s">
        <v>60</v>
      </c>
    </row>
    <row r="103" spans="1:5" x14ac:dyDescent="0.25">
      <c r="D103" t="s">
        <v>12</v>
      </c>
      <c r="E103" t="s">
        <v>60</v>
      </c>
    </row>
    <row r="104" spans="1:5" x14ac:dyDescent="0.25">
      <c r="D104" t="s">
        <v>14</v>
      </c>
      <c r="E104" t="s">
        <v>60</v>
      </c>
    </row>
    <row r="105" spans="1:5" x14ac:dyDescent="0.25">
      <c r="A105" s="13">
        <v>13</v>
      </c>
      <c r="B105" t="s">
        <v>59</v>
      </c>
      <c r="C105" t="s">
        <v>85</v>
      </c>
      <c r="D105" t="s">
        <v>118</v>
      </c>
      <c r="E105" t="s">
        <v>60</v>
      </c>
    </row>
    <row r="106" spans="1:5" x14ac:dyDescent="0.25">
      <c r="A106" s="13" t="s">
        <v>60</v>
      </c>
      <c r="B106" t="s">
        <v>121</v>
      </c>
      <c r="C106" t="s">
        <v>117</v>
      </c>
      <c r="D106" t="s">
        <v>32</v>
      </c>
      <c r="E106" t="s">
        <v>60</v>
      </c>
    </row>
    <row r="107" spans="1:5" x14ac:dyDescent="0.25">
      <c r="D107" t="s">
        <v>42</v>
      </c>
      <c r="E107" t="s">
        <v>60</v>
      </c>
    </row>
    <row r="108" spans="1:5" x14ac:dyDescent="0.25">
      <c r="B108" t="s">
        <v>61</v>
      </c>
      <c r="C108" t="s">
        <v>110</v>
      </c>
      <c r="D108" t="s">
        <v>25</v>
      </c>
      <c r="E108" t="s">
        <v>60</v>
      </c>
    </row>
    <row r="109" spans="1:5" x14ac:dyDescent="0.25">
      <c r="D109" t="s">
        <v>26</v>
      </c>
      <c r="E109" t="s">
        <v>60</v>
      </c>
    </row>
    <row r="110" spans="1:5" x14ac:dyDescent="0.25">
      <c r="D110" t="s">
        <v>28</v>
      </c>
      <c r="E110" t="s">
        <v>60</v>
      </c>
    </row>
    <row r="111" spans="1:5" x14ac:dyDescent="0.25">
      <c r="D111" t="s">
        <v>30</v>
      </c>
      <c r="E111" t="s">
        <v>60</v>
      </c>
    </row>
    <row r="112" spans="1:5" x14ac:dyDescent="0.25">
      <c r="D112" t="s">
        <v>45</v>
      </c>
      <c r="E112" t="s">
        <v>60</v>
      </c>
    </row>
    <row r="113" spans="3:5" x14ac:dyDescent="0.25">
      <c r="C113" t="s">
        <v>111</v>
      </c>
      <c r="D113" t="s">
        <v>41</v>
      </c>
      <c r="E113" t="s">
        <v>60</v>
      </c>
    </row>
    <row r="114" spans="3:5" x14ac:dyDescent="0.25">
      <c r="C114" t="s">
        <v>112</v>
      </c>
      <c r="D114" t="s">
        <v>30</v>
      </c>
      <c r="E114" t="s">
        <v>60</v>
      </c>
    </row>
    <row r="115" spans="3:5" x14ac:dyDescent="0.25">
      <c r="D115" t="s">
        <v>45</v>
      </c>
      <c r="E115" t="s">
        <v>60</v>
      </c>
    </row>
    <row r="116" spans="3:5" x14ac:dyDescent="0.25">
      <c r="C116" t="s">
        <v>108</v>
      </c>
      <c r="D116" t="s">
        <v>21</v>
      </c>
      <c r="E116" t="s">
        <v>60</v>
      </c>
    </row>
    <row r="117" spans="3:5" x14ac:dyDescent="0.25">
      <c r="D117" t="s">
        <v>37</v>
      </c>
      <c r="E117" t="s">
        <v>60</v>
      </c>
    </row>
    <row r="118" spans="3:5" x14ac:dyDescent="0.25">
      <c r="D118" t="s">
        <v>38</v>
      </c>
      <c r="E118" t="s">
        <v>60</v>
      </c>
    </row>
    <row r="119" spans="3:5" x14ac:dyDescent="0.25">
      <c r="C119" t="s">
        <v>113</v>
      </c>
      <c r="D119" t="s">
        <v>9</v>
      </c>
      <c r="E119" t="s">
        <v>60</v>
      </c>
    </row>
    <row r="120" spans="3:5" x14ac:dyDescent="0.25">
      <c r="D120" t="s">
        <v>10</v>
      </c>
      <c r="E120" t="s">
        <v>60</v>
      </c>
    </row>
    <row r="121" spans="3:5" x14ac:dyDescent="0.25">
      <c r="D121" t="s">
        <v>11</v>
      </c>
      <c r="E121" t="s">
        <v>60</v>
      </c>
    </row>
    <row r="122" spans="3:5" x14ac:dyDescent="0.25">
      <c r="D122" t="s">
        <v>13</v>
      </c>
      <c r="E122" t="s">
        <v>60</v>
      </c>
    </row>
    <row r="123" spans="3:5" x14ac:dyDescent="0.25">
      <c r="D123" t="s">
        <v>22</v>
      </c>
      <c r="E123" t="s">
        <v>60</v>
      </c>
    </row>
    <row r="124" spans="3:5" x14ac:dyDescent="0.25">
      <c r="D124" t="s">
        <v>29</v>
      </c>
      <c r="E124" t="s">
        <v>60</v>
      </c>
    </row>
    <row r="125" spans="3:5" x14ac:dyDescent="0.25">
      <c r="C125" t="s">
        <v>114</v>
      </c>
      <c r="D125" t="s">
        <v>12</v>
      </c>
      <c r="E125" t="s">
        <v>60</v>
      </c>
    </row>
    <row r="126" spans="3:5" x14ac:dyDescent="0.25">
      <c r="C126" t="s">
        <v>109</v>
      </c>
      <c r="D126" t="s">
        <v>16</v>
      </c>
      <c r="E126" t="s">
        <v>60</v>
      </c>
    </row>
    <row r="127" spans="3:5" x14ac:dyDescent="0.25">
      <c r="D127" t="s">
        <v>19</v>
      </c>
      <c r="E127" t="s">
        <v>60</v>
      </c>
    </row>
    <row r="128" spans="3:5" x14ac:dyDescent="0.25">
      <c r="D128" t="s">
        <v>24</v>
      </c>
      <c r="E128" t="s">
        <v>60</v>
      </c>
    </row>
    <row r="129" spans="1:5" x14ac:dyDescent="0.25">
      <c r="D129" t="s">
        <v>27</v>
      </c>
      <c r="E129" t="s">
        <v>60</v>
      </c>
    </row>
    <row r="130" spans="1:5" x14ac:dyDescent="0.25">
      <c r="D130" t="s">
        <v>39</v>
      </c>
      <c r="E130" t="s">
        <v>60</v>
      </c>
    </row>
    <row r="131" spans="1:5" x14ac:dyDescent="0.25">
      <c r="D131" t="s">
        <v>40</v>
      </c>
      <c r="E131" t="s">
        <v>60</v>
      </c>
    </row>
    <row r="132" spans="1:5" x14ac:dyDescent="0.25">
      <c r="D132" t="s">
        <v>43</v>
      </c>
      <c r="E132" t="s">
        <v>60</v>
      </c>
    </row>
    <row r="133" spans="1:5" x14ac:dyDescent="0.25">
      <c r="C133" t="s">
        <v>78</v>
      </c>
      <c r="D133" t="s">
        <v>30</v>
      </c>
      <c r="E133" t="s">
        <v>60</v>
      </c>
    </row>
    <row r="134" spans="1:5" x14ac:dyDescent="0.25">
      <c r="D134" t="s">
        <v>45</v>
      </c>
      <c r="E134" t="s">
        <v>60</v>
      </c>
    </row>
    <row r="135" spans="1:5" x14ac:dyDescent="0.25">
      <c r="C135" t="s">
        <v>115</v>
      </c>
      <c r="D135" t="s">
        <v>44</v>
      </c>
      <c r="E135" t="s">
        <v>60</v>
      </c>
    </row>
    <row r="136" spans="1:5" x14ac:dyDescent="0.25">
      <c r="C136" t="s">
        <v>116</v>
      </c>
      <c r="D136" t="s">
        <v>30</v>
      </c>
      <c r="E136" t="s">
        <v>60</v>
      </c>
    </row>
    <row r="137" spans="1:5" x14ac:dyDescent="0.25">
      <c r="C137" t="s">
        <v>117</v>
      </c>
      <c r="D137" t="s">
        <v>32</v>
      </c>
      <c r="E137" t="s">
        <v>60</v>
      </c>
    </row>
    <row r="138" spans="1:5" x14ac:dyDescent="0.25">
      <c r="D138" t="s">
        <v>42</v>
      </c>
      <c r="E138" t="s">
        <v>60</v>
      </c>
    </row>
    <row r="139" spans="1:5" x14ac:dyDescent="0.25">
      <c r="A139" s="13" t="s">
        <v>70</v>
      </c>
      <c r="B139" t="s">
        <v>127</v>
      </c>
      <c r="C139" t="s">
        <v>100</v>
      </c>
      <c r="D139" t="s">
        <v>129</v>
      </c>
      <c r="E139" t="s">
        <v>60</v>
      </c>
    </row>
    <row r="140" spans="1:5" x14ac:dyDescent="0.25">
      <c r="C140" t="s">
        <v>101</v>
      </c>
      <c r="D140" t="s">
        <v>130</v>
      </c>
      <c r="E140" t="s">
        <v>60</v>
      </c>
    </row>
    <row r="141" spans="1:5" x14ac:dyDescent="0.25">
      <c r="C141" t="s">
        <v>102</v>
      </c>
      <c r="D141" t="s">
        <v>130</v>
      </c>
      <c r="E141" t="s">
        <v>60</v>
      </c>
    </row>
    <row r="142" spans="1:5" x14ac:dyDescent="0.25">
      <c r="C142" t="s">
        <v>86</v>
      </c>
      <c r="D142" t="s">
        <v>130</v>
      </c>
      <c r="E142" t="s">
        <v>60</v>
      </c>
    </row>
    <row r="143" spans="1:5" x14ac:dyDescent="0.25">
      <c r="C143" t="s">
        <v>103</v>
      </c>
      <c r="D143" t="s">
        <v>129</v>
      </c>
      <c r="E143" t="s">
        <v>60</v>
      </c>
    </row>
    <row r="144" spans="1:5" x14ac:dyDescent="0.25">
      <c r="C144" t="s">
        <v>125</v>
      </c>
      <c r="D144" t="s">
        <v>130</v>
      </c>
      <c r="E144" t="s">
        <v>60</v>
      </c>
    </row>
    <row r="145" spans="1:5" x14ac:dyDescent="0.25">
      <c r="C145" t="s">
        <v>126</v>
      </c>
      <c r="D145" t="s">
        <v>130</v>
      </c>
      <c r="E145" t="s">
        <v>60</v>
      </c>
    </row>
    <row r="146" spans="1:5" x14ac:dyDescent="0.25">
      <c r="A146"/>
    </row>
    <row r="147" spans="1:5" x14ac:dyDescent="0.25">
      <c r="A147"/>
    </row>
    <row r="148" spans="1:5" x14ac:dyDescent="0.25">
      <c r="A148"/>
    </row>
    <row r="149" spans="1:5" x14ac:dyDescent="0.25">
      <c r="A149"/>
    </row>
    <row r="150" spans="1:5" x14ac:dyDescent="0.25">
      <c r="A150"/>
    </row>
    <row r="151" spans="1:5" x14ac:dyDescent="0.25">
      <c r="A151"/>
    </row>
    <row r="152" spans="1:5" x14ac:dyDescent="0.25">
      <c r="A152"/>
    </row>
    <row r="153" spans="1:5" x14ac:dyDescent="0.25">
      <c r="A153"/>
    </row>
    <row r="154" spans="1:5" x14ac:dyDescent="0.25">
      <c r="A154"/>
    </row>
    <row r="155" spans="1:5" x14ac:dyDescent="0.25">
      <c r="A155"/>
    </row>
    <row r="156" spans="1:5" x14ac:dyDescent="0.25">
      <c r="A156"/>
    </row>
    <row r="157" spans="1:5" x14ac:dyDescent="0.25">
      <c r="A157"/>
    </row>
    <row r="158" spans="1:5" x14ac:dyDescent="0.25">
      <c r="A158"/>
    </row>
    <row r="159" spans="1:5" x14ac:dyDescent="0.25">
      <c r="A159"/>
    </row>
    <row r="160" spans="1:5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</sheetData>
  <pageMargins left="0.7" right="0.7" top="0.75" bottom="0.75" header="0.3" footer="0.3"/>
  <pageSetup paperSize="9" scale="20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D9ABA-BACC-401E-BB34-8A93314158C1}">
  <dimension ref="A2:F118"/>
  <sheetViews>
    <sheetView topLeftCell="C88" zoomScale="75" zoomScaleNormal="75" workbookViewId="0">
      <selection activeCell="F111" sqref="F111"/>
    </sheetView>
  </sheetViews>
  <sheetFormatPr defaultRowHeight="12.5" x14ac:dyDescent="0.25"/>
  <cols>
    <col min="1" max="1" width="11" style="3" customWidth="1"/>
    <col min="2" max="2" width="91.6328125" style="3" bestFit="1" customWidth="1"/>
    <col min="3" max="3" width="5.1796875" style="3" customWidth="1"/>
    <col min="4" max="4" width="64.7265625" style="3" bestFit="1" customWidth="1"/>
    <col min="5" max="5" width="28.453125" style="3" bestFit="1" customWidth="1"/>
    <col min="6" max="6" width="37.26953125" style="3" bestFit="1" customWidth="1"/>
    <col min="7" max="16384" width="8.7265625" style="3"/>
  </cols>
  <sheetData>
    <row r="2" spans="1:6" ht="25" x14ac:dyDescent="0.25">
      <c r="A2" s="4" t="s">
        <v>73</v>
      </c>
    </row>
    <row r="6" spans="1:6" x14ac:dyDescent="0.25">
      <c r="A6" s="3" t="s">
        <v>1</v>
      </c>
      <c r="B6" s="3" t="s">
        <v>0</v>
      </c>
      <c r="C6" s="3" t="s">
        <v>2</v>
      </c>
      <c r="D6" s="3" t="s">
        <v>3</v>
      </c>
      <c r="E6" s="3" t="s">
        <v>128</v>
      </c>
      <c r="F6" s="3" t="s">
        <v>119</v>
      </c>
    </row>
    <row r="7" spans="1:6" x14ac:dyDescent="0.25">
      <c r="A7" s="3">
        <v>6290832</v>
      </c>
      <c r="B7" s="3" t="s">
        <v>74</v>
      </c>
      <c r="C7" s="3">
        <v>1</v>
      </c>
      <c r="D7" s="3" t="str">
        <f>VLOOKUP(C7,BRON!$A$47:$B$65,2,FALSE)</f>
        <v>Topklinische GGZ</v>
      </c>
      <c r="E7" s="3" t="s">
        <v>7</v>
      </c>
      <c r="F7" s="7" t="s">
        <v>60</v>
      </c>
    </row>
    <row r="8" spans="1:6" x14ac:dyDescent="0.25">
      <c r="A8" s="3">
        <v>6290832</v>
      </c>
      <c r="B8" s="3" t="s">
        <v>74</v>
      </c>
      <c r="C8" s="3">
        <v>1</v>
      </c>
      <c r="D8" s="3" t="str">
        <f>VLOOKUP(C8,BRON!$A$47:$B$65,2,FALSE)</f>
        <v>Topklinische GGZ</v>
      </c>
      <c r="E8" s="3" t="s">
        <v>11</v>
      </c>
      <c r="F8" s="7" t="s">
        <v>60</v>
      </c>
    </row>
    <row r="9" spans="1:6" x14ac:dyDescent="0.25">
      <c r="A9" s="3">
        <v>6291006</v>
      </c>
      <c r="B9" s="3" t="s">
        <v>75</v>
      </c>
      <c r="C9" s="3">
        <v>1</v>
      </c>
      <c r="D9" s="3" t="str">
        <f>VLOOKUP(C9,BRON!$A$47:$B$65,2,FALSE)</f>
        <v>Topklinische GGZ</v>
      </c>
      <c r="F9" s="3" t="s">
        <v>122</v>
      </c>
    </row>
    <row r="10" spans="1:6" x14ac:dyDescent="0.25">
      <c r="A10" s="3">
        <v>6290618</v>
      </c>
      <c r="B10" s="3" t="s">
        <v>76</v>
      </c>
      <c r="C10" s="3">
        <v>1</v>
      </c>
      <c r="D10" s="3" t="str">
        <f>VLOOKUP(C10,BRON!$A$47:$B$65,2,FALSE)</f>
        <v>Topklinische GGZ</v>
      </c>
      <c r="E10" s="3" t="s">
        <v>118</v>
      </c>
      <c r="F10" s="7" t="s">
        <v>60</v>
      </c>
    </row>
    <row r="11" spans="1:6" x14ac:dyDescent="0.25">
      <c r="A11" s="3">
        <v>6290815</v>
      </c>
      <c r="B11" s="3" t="s">
        <v>77</v>
      </c>
      <c r="C11" s="3">
        <v>1</v>
      </c>
      <c r="D11" s="3" t="str">
        <f>VLOOKUP(C11,BRON!$A$47:$B$65,2,FALSE)</f>
        <v>Topklinische GGZ</v>
      </c>
      <c r="E11" s="3" t="s">
        <v>118</v>
      </c>
      <c r="F11" s="7" t="s">
        <v>60</v>
      </c>
    </row>
    <row r="12" spans="1:6" x14ac:dyDescent="0.25">
      <c r="A12" s="3">
        <v>6291003</v>
      </c>
      <c r="B12" s="3" t="s">
        <v>78</v>
      </c>
      <c r="C12" s="3">
        <v>1</v>
      </c>
      <c r="D12" s="3" t="str">
        <f>VLOOKUP(C12,BRON!$A$47:$B$65,2,FALSE)</f>
        <v>Topklinische GGZ</v>
      </c>
      <c r="E12" s="3" t="s">
        <v>118</v>
      </c>
      <c r="F12" s="7" t="s">
        <v>60</v>
      </c>
    </row>
    <row r="13" spans="1:6" x14ac:dyDescent="0.25">
      <c r="A13" s="3">
        <v>73731518</v>
      </c>
      <c r="B13" s="3" t="s">
        <v>79</v>
      </c>
      <c r="C13" s="3">
        <v>1</v>
      </c>
      <c r="D13" s="3" t="str">
        <f>VLOOKUP(C13,BRON!$A$47:$B$65,2,FALSE)</f>
        <v>Topklinische GGZ</v>
      </c>
      <c r="E13" s="3" t="s">
        <v>6</v>
      </c>
      <c r="F13" s="7" t="s">
        <v>60</v>
      </c>
    </row>
    <row r="14" spans="1:6" ht="37.5" x14ac:dyDescent="0.25">
      <c r="A14" s="3">
        <v>73731518</v>
      </c>
      <c r="B14" s="3" t="s">
        <v>79</v>
      </c>
      <c r="C14" s="3">
        <v>1</v>
      </c>
      <c r="D14" s="3" t="str">
        <f>VLOOKUP(C14,BRON!$A$47:$B$65,2,FALSE)</f>
        <v>Topklinische GGZ</v>
      </c>
      <c r="E14" s="3" t="s">
        <v>13</v>
      </c>
      <c r="F14" s="5" t="s">
        <v>120</v>
      </c>
    </row>
    <row r="15" spans="1:6" x14ac:dyDescent="0.25">
      <c r="A15" s="3">
        <v>73731518</v>
      </c>
      <c r="B15" s="3" t="s">
        <v>79</v>
      </c>
      <c r="C15" s="3">
        <v>1</v>
      </c>
      <c r="D15" s="3" t="str">
        <f>VLOOKUP(C15,BRON!$A$47:$B$65,2,FALSE)</f>
        <v>Topklinische GGZ</v>
      </c>
      <c r="E15" s="3" t="s">
        <v>16</v>
      </c>
      <c r="F15" s="7" t="s">
        <v>60</v>
      </c>
    </row>
    <row r="16" spans="1:6" x14ac:dyDescent="0.25">
      <c r="A16" s="3">
        <v>73731518</v>
      </c>
      <c r="B16" s="3" t="s">
        <v>79</v>
      </c>
      <c r="C16" s="3">
        <v>1</v>
      </c>
      <c r="D16" s="3" t="str">
        <f>VLOOKUP(C16,BRON!$A$47:$B$65,2,FALSE)</f>
        <v>Topklinische GGZ</v>
      </c>
      <c r="E16" s="3" t="s">
        <v>24</v>
      </c>
      <c r="F16" s="7" t="s">
        <v>60</v>
      </c>
    </row>
    <row r="17" spans="1:6" x14ac:dyDescent="0.25">
      <c r="A17" s="3">
        <v>73731518</v>
      </c>
      <c r="B17" s="3" t="s">
        <v>79</v>
      </c>
      <c r="C17" s="3">
        <v>1</v>
      </c>
      <c r="D17" s="3" t="str">
        <f>VLOOKUP(C17,BRON!$A$47:$B$65,2,FALSE)</f>
        <v>Topklinische GGZ</v>
      </c>
      <c r="E17" s="3" t="s">
        <v>40</v>
      </c>
      <c r="F17" s="7" t="s">
        <v>60</v>
      </c>
    </row>
    <row r="18" spans="1:6" x14ac:dyDescent="0.25">
      <c r="A18" s="3">
        <v>73731518</v>
      </c>
      <c r="B18" s="3" t="s">
        <v>79</v>
      </c>
      <c r="C18" s="3">
        <v>1</v>
      </c>
      <c r="D18" s="3" t="str">
        <f>VLOOKUP(C18,BRON!$A$47:$B$65,2,FALSE)</f>
        <v>Topklinische GGZ</v>
      </c>
      <c r="E18" s="3" t="s">
        <v>43</v>
      </c>
      <c r="F18" s="7" t="s">
        <v>60</v>
      </c>
    </row>
    <row r="19" spans="1:6" x14ac:dyDescent="0.25">
      <c r="A19" s="3">
        <v>6290833</v>
      </c>
      <c r="B19" s="3" t="s">
        <v>80</v>
      </c>
      <c r="C19" s="3">
        <v>1</v>
      </c>
      <c r="D19" s="3" t="str">
        <f>VLOOKUP(C19,BRON!$A$47:$B$65,2,FALSE)</f>
        <v>Topklinische GGZ</v>
      </c>
      <c r="E19" s="3" t="s">
        <v>118</v>
      </c>
      <c r="F19" s="7" t="s">
        <v>60</v>
      </c>
    </row>
    <row r="20" spans="1:6" x14ac:dyDescent="0.25">
      <c r="A20" s="3">
        <v>6291105</v>
      </c>
      <c r="B20" s="3" t="s">
        <v>81</v>
      </c>
      <c r="C20" s="3">
        <v>1</v>
      </c>
      <c r="D20" s="3" t="str">
        <f>VLOOKUP(C20,BRON!$A$47:$B$65,2,FALSE)</f>
        <v>Topklinische GGZ</v>
      </c>
      <c r="E20" s="3" t="s">
        <v>118</v>
      </c>
      <c r="F20" s="7" t="s">
        <v>60</v>
      </c>
    </row>
    <row r="21" spans="1:6" x14ac:dyDescent="0.25">
      <c r="A21" s="3">
        <v>98098942</v>
      </c>
      <c r="B21" s="3" t="s">
        <v>82</v>
      </c>
      <c r="C21" s="3">
        <v>2</v>
      </c>
      <c r="D21" s="3" t="str">
        <f>VLOOKUP(C21,BRON!$A$47:$B$65,2,FALSE)</f>
        <v>J-SGLVB</v>
      </c>
      <c r="E21" s="3" t="s">
        <v>118</v>
      </c>
      <c r="F21" s="7" t="s">
        <v>60</v>
      </c>
    </row>
    <row r="22" spans="1:6" x14ac:dyDescent="0.25">
      <c r="A22" s="3">
        <v>30300514</v>
      </c>
      <c r="B22" s="3" t="s">
        <v>83</v>
      </c>
      <c r="C22" s="3">
        <v>2</v>
      </c>
      <c r="D22" s="3" t="str">
        <f>VLOOKUP(C22,BRON!$A$47:$B$65,2,FALSE)</f>
        <v>J-SGLVB</v>
      </c>
      <c r="E22" s="3" t="s">
        <v>118</v>
      </c>
      <c r="F22" s="7" t="s">
        <v>60</v>
      </c>
    </row>
    <row r="23" spans="1:6" x14ac:dyDescent="0.25">
      <c r="A23" s="3">
        <v>66663101</v>
      </c>
      <c r="B23" s="3" t="s">
        <v>84</v>
      </c>
      <c r="C23" s="3">
        <v>2</v>
      </c>
      <c r="D23" s="3" t="str">
        <f>VLOOKUP(C23,BRON!$A$47:$B$65,2,FALSE)</f>
        <v>J-SGLVB</v>
      </c>
      <c r="E23" s="3" t="s">
        <v>118</v>
      </c>
      <c r="F23" s="7" t="s">
        <v>60</v>
      </c>
    </row>
    <row r="24" spans="1:6" x14ac:dyDescent="0.25">
      <c r="A24" s="3">
        <v>98099892</v>
      </c>
      <c r="B24" s="3" t="s">
        <v>85</v>
      </c>
      <c r="C24" s="3">
        <v>2</v>
      </c>
      <c r="D24" s="3" t="str">
        <f>VLOOKUP(C24,BRON!$A$47:$B$65,2,FALSE)</f>
        <v>J-SGLVB</v>
      </c>
      <c r="E24" s="3" t="s">
        <v>118</v>
      </c>
      <c r="F24" s="7" t="s">
        <v>60</v>
      </c>
    </row>
    <row r="25" spans="1:6" x14ac:dyDescent="0.25">
      <c r="A25" s="3">
        <v>30300173</v>
      </c>
      <c r="B25" s="3" t="s">
        <v>86</v>
      </c>
      <c r="C25" s="3">
        <v>2</v>
      </c>
      <c r="D25" s="3" t="str">
        <f>VLOOKUP(C25,BRON!$A$47:$B$65,2,FALSE)</f>
        <v>J-SGLVB</v>
      </c>
      <c r="E25" s="3" t="s">
        <v>35</v>
      </c>
      <c r="F25" s="7" t="s">
        <v>60</v>
      </c>
    </row>
    <row r="26" spans="1:6" x14ac:dyDescent="0.25">
      <c r="A26" s="3">
        <v>30300376</v>
      </c>
      <c r="B26" s="3" t="s">
        <v>84</v>
      </c>
      <c r="C26" s="3">
        <v>3</v>
      </c>
      <c r="D26" s="3" t="str">
        <f>VLOOKUP(C26,BRON!$A$47:$B$65,2,FALSE)</f>
        <v>Diagnostiek Observatie &amp; Exploratieve behandeling</v>
      </c>
      <c r="E26" s="3" t="s">
        <v>118</v>
      </c>
      <c r="F26" s="7" t="s">
        <v>60</v>
      </c>
    </row>
    <row r="27" spans="1:6" x14ac:dyDescent="0.25">
      <c r="A27" s="3">
        <v>54540004</v>
      </c>
      <c r="B27" s="3" t="s">
        <v>87</v>
      </c>
      <c r="C27" s="3">
        <v>4</v>
      </c>
      <c r="D27" s="3" t="str">
        <f>VLOOKUP(C27,BRON!$A$47:$B$65,2,FALSE)</f>
        <v>UMC's</v>
      </c>
      <c r="E27" s="3" t="s">
        <v>118</v>
      </c>
      <c r="F27" s="7" t="s">
        <v>60</v>
      </c>
    </row>
    <row r="28" spans="1:6" x14ac:dyDescent="0.25">
      <c r="A28" s="3">
        <v>54540007</v>
      </c>
      <c r="B28" s="3" t="s">
        <v>88</v>
      </c>
      <c r="C28" s="3">
        <v>4</v>
      </c>
      <c r="D28" s="3" t="str">
        <f>VLOOKUP(C28,BRON!$A$47:$B$65,2,FALSE)</f>
        <v>UMC's</v>
      </c>
      <c r="E28" s="3" t="s">
        <v>118</v>
      </c>
      <c r="F28" s="7" t="s">
        <v>60</v>
      </c>
    </row>
    <row r="29" spans="1:6" x14ac:dyDescent="0.25">
      <c r="A29" s="3">
        <v>54540006</v>
      </c>
      <c r="B29" s="3" t="s">
        <v>89</v>
      </c>
      <c r="C29" s="3">
        <v>4</v>
      </c>
      <c r="D29" s="3" t="str">
        <f>VLOOKUP(C29,BRON!$A$47:$B$65,2,FALSE)</f>
        <v>UMC's</v>
      </c>
      <c r="E29" s="3" t="s">
        <v>118</v>
      </c>
      <c r="F29" s="7" t="s">
        <v>60</v>
      </c>
    </row>
    <row r="30" spans="1:6" x14ac:dyDescent="0.25">
      <c r="A30" s="3">
        <v>54540001</v>
      </c>
      <c r="B30" s="3" t="s">
        <v>90</v>
      </c>
      <c r="C30" s="3">
        <v>4</v>
      </c>
      <c r="D30" s="3" t="str">
        <f>VLOOKUP(C30,BRON!$A$47:$B$65,2,FALSE)</f>
        <v>UMC's</v>
      </c>
      <c r="E30" s="3" t="s">
        <v>118</v>
      </c>
      <c r="F30" s="7" t="s">
        <v>60</v>
      </c>
    </row>
    <row r="31" spans="1:6" x14ac:dyDescent="0.25">
      <c r="A31" s="3">
        <v>54540003</v>
      </c>
      <c r="B31" s="3" t="s">
        <v>91</v>
      </c>
      <c r="C31" s="3">
        <v>4</v>
      </c>
      <c r="D31" s="3" t="str">
        <f>VLOOKUP(C31,BRON!$A$47:$B$65,2,FALSE)</f>
        <v>UMC's</v>
      </c>
      <c r="E31" s="3" t="s">
        <v>118</v>
      </c>
      <c r="F31" s="7" t="s">
        <v>60</v>
      </c>
    </row>
    <row r="32" spans="1:6" x14ac:dyDescent="0.25">
      <c r="A32" s="3">
        <v>54540005</v>
      </c>
      <c r="B32" s="3" t="s">
        <v>92</v>
      </c>
      <c r="C32" s="3">
        <v>5</v>
      </c>
      <c r="D32" s="3" t="str">
        <f>VLOOKUP(C32,BRON!$A$47:$B$65,2,FALSE)</f>
        <v>Academische behandelcentra</v>
      </c>
      <c r="E32" s="3" t="s">
        <v>17</v>
      </c>
      <c r="F32" s="7" t="s">
        <v>60</v>
      </c>
    </row>
    <row r="33" spans="1:6" x14ac:dyDescent="0.25">
      <c r="A33" s="3">
        <v>54540005</v>
      </c>
      <c r="B33" s="3" t="s">
        <v>92</v>
      </c>
      <c r="C33" s="3">
        <v>5</v>
      </c>
      <c r="D33" s="3" t="str">
        <f>VLOOKUP(C33,BRON!$A$47:$B$65,2,FALSE)</f>
        <v>Academische behandelcentra</v>
      </c>
      <c r="E33" s="3" t="s">
        <v>15</v>
      </c>
      <c r="F33" s="7" t="s">
        <v>60</v>
      </c>
    </row>
    <row r="34" spans="1:6" x14ac:dyDescent="0.25">
      <c r="A34" s="3">
        <v>54540005</v>
      </c>
      <c r="B34" s="3" t="s">
        <v>92</v>
      </c>
      <c r="C34" s="3">
        <v>5</v>
      </c>
      <c r="D34" s="3" t="str">
        <f>VLOOKUP(C34,BRON!$A$47:$B$65,2,FALSE)</f>
        <v>Academische behandelcentra</v>
      </c>
      <c r="E34" s="3" t="s">
        <v>23</v>
      </c>
      <c r="F34" s="7" t="s">
        <v>60</v>
      </c>
    </row>
    <row r="35" spans="1:6" x14ac:dyDescent="0.25">
      <c r="A35" s="3">
        <v>6290104</v>
      </c>
      <c r="B35" s="3" t="s">
        <v>93</v>
      </c>
      <c r="C35" s="3">
        <v>5</v>
      </c>
      <c r="D35" s="3" t="str">
        <f>VLOOKUP(C35,BRON!$A$47:$B$65,2,FALSE)</f>
        <v>Academische behandelcentra</v>
      </c>
      <c r="E35" s="3" t="s">
        <v>29</v>
      </c>
      <c r="F35" s="7" t="s">
        <v>60</v>
      </c>
    </row>
    <row r="36" spans="1:6" x14ac:dyDescent="0.25">
      <c r="A36" s="3">
        <v>6290104</v>
      </c>
      <c r="B36" s="3" t="s">
        <v>93</v>
      </c>
      <c r="C36" s="3">
        <v>5</v>
      </c>
      <c r="D36" s="3" t="str">
        <f>VLOOKUP(C36,BRON!$A$47:$B$65,2,FALSE)</f>
        <v>Academische behandelcentra</v>
      </c>
      <c r="E36" s="3" t="s">
        <v>22</v>
      </c>
      <c r="F36" s="7" t="s">
        <v>60</v>
      </c>
    </row>
    <row r="37" spans="1:6" x14ac:dyDescent="0.25">
      <c r="A37" s="3">
        <v>6290104</v>
      </c>
      <c r="B37" s="3" t="s">
        <v>93</v>
      </c>
      <c r="C37" s="3">
        <v>5</v>
      </c>
      <c r="D37" s="3" t="str">
        <f>VLOOKUP(C37,BRON!$A$47:$B$65,2,FALSE)</f>
        <v>Academische behandelcentra</v>
      </c>
      <c r="E37" s="3" t="s">
        <v>18</v>
      </c>
      <c r="F37" s="7" t="s">
        <v>60</v>
      </c>
    </row>
    <row r="38" spans="1:6" x14ac:dyDescent="0.25">
      <c r="A38" s="3">
        <v>6290104</v>
      </c>
      <c r="B38" s="3" t="s">
        <v>93</v>
      </c>
      <c r="C38" s="3">
        <v>5</v>
      </c>
      <c r="D38" s="3" t="str">
        <f>VLOOKUP(C38,BRON!$A$47:$B$65,2,FALSE)</f>
        <v>Academische behandelcentra</v>
      </c>
      <c r="E38" s="3" t="s">
        <v>34</v>
      </c>
      <c r="F38" s="7" t="s">
        <v>60</v>
      </c>
    </row>
    <row r="39" spans="1:6" x14ac:dyDescent="0.25">
      <c r="A39" s="3">
        <v>6290104</v>
      </c>
      <c r="B39" s="3" t="s">
        <v>93</v>
      </c>
      <c r="C39" s="3">
        <v>5</v>
      </c>
      <c r="D39" s="3" t="str">
        <f>VLOOKUP(C39,BRON!$A$47:$B$65,2,FALSE)</f>
        <v>Academische behandelcentra</v>
      </c>
      <c r="E39" s="3" t="s">
        <v>8</v>
      </c>
      <c r="F39" s="7" t="s">
        <v>60</v>
      </c>
    </row>
    <row r="40" spans="1:6" x14ac:dyDescent="0.25">
      <c r="A40" s="3">
        <v>6290104</v>
      </c>
      <c r="B40" s="3" t="s">
        <v>93</v>
      </c>
      <c r="C40" s="3">
        <v>5</v>
      </c>
      <c r="D40" s="3" t="str">
        <f>VLOOKUP(C40,BRON!$A$47:$B$65,2,FALSE)</f>
        <v>Academische behandelcentra</v>
      </c>
      <c r="E40" s="3" t="s">
        <v>12</v>
      </c>
      <c r="F40" s="7" t="s">
        <v>60</v>
      </c>
    </row>
    <row r="41" spans="1:6" x14ac:dyDescent="0.25">
      <c r="A41" s="3">
        <v>6290104</v>
      </c>
      <c r="B41" s="3" t="s">
        <v>93</v>
      </c>
      <c r="C41" s="3">
        <v>5</v>
      </c>
      <c r="D41" s="3" t="str">
        <f>VLOOKUP(C41,BRON!$A$47:$B$65,2,FALSE)</f>
        <v>Academische behandelcentra</v>
      </c>
      <c r="E41" s="3" t="s">
        <v>14</v>
      </c>
      <c r="F41" s="7" t="s">
        <v>60</v>
      </c>
    </row>
    <row r="42" spans="1:6" x14ac:dyDescent="0.25">
      <c r="A42" s="3">
        <v>6290104</v>
      </c>
      <c r="B42" s="3" t="s">
        <v>93</v>
      </c>
      <c r="C42" s="3">
        <v>5</v>
      </c>
      <c r="D42" s="3" t="str">
        <f>VLOOKUP(C42,BRON!$A$47:$B$65,2,FALSE)</f>
        <v>Academische behandelcentra</v>
      </c>
      <c r="E42" s="3" t="s">
        <v>10</v>
      </c>
      <c r="F42" s="7" t="s">
        <v>60</v>
      </c>
    </row>
    <row r="43" spans="1:6" x14ac:dyDescent="0.25">
      <c r="A43" s="3">
        <v>6290516</v>
      </c>
      <c r="B43" s="3" t="s">
        <v>94</v>
      </c>
      <c r="C43" s="3">
        <v>5</v>
      </c>
      <c r="D43" s="3" t="str">
        <f>VLOOKUP(C43,BRON!$A$47:$B$65,2,FALSE)</f>
        <v>Academische behandelcentra</v>
      </c>
      <c r="E43" s="3" t="s">
        <v>11</v>
      </c>
      <c r="F43" s="7" t="s">
        <v>60</v>
      </c>
    </row>
    <row r="44" spans="1:6" x14ac:dyDescent="0.25">
      <c r="A44" s="3">
        <v>6290516</v>
      </c>
      <c r="B44" s="3" t="s">
        <v>94</v>
      </c>
      <c r="C44" s="3">
        <v>5</v>
      </c>
      <c r="D44" s="3" t="str">
        <f>VLOOKUP(C44,BRON!$A$47:$B$65,2,FALSE)</f>
        <v>Academische behandelcentra</v>
      </c>
      <c r="E44" s="3" t="s">
        <v>29</v>
      </c>
      <c r="F44" s="7" t="s">
        <v>60</v>
      </c>
    </row>
    <row r="45" spans="1:6" x14ac:dyDescent="0.25">
      <c r="A45" s="3">
        <v>6290516</v>
      </c>
      <c r="B45" s="3" t="s">
        <v>94</v>
      </c>
      <c r="C45" s="3">
        <v>5</v>
      </c>
      <c r="D45" s="3" t="str">
        <f>VLOOKUP(C45,BRON!$A$47:$B$65,2,FALSE)</f>
        <v>Academische behandelcentra</v>
      </c>
      <c r="E45" s="3" t="s">
        <v>22</v>
      </c>
      <c r="F45" s="7" t="s">
        <v>60</v>
      </c>
    </row>
    <row r="46" spans="1:6" x14ac:dyDescent="0.25">
      <c r="A46" s="3">
        <v>6290516</v>
      </c>
      <c r="B46" s="3" t="s">
        <v>94</v>
      </c>
      <c r="C46" s="3">
        <v>5</v>
      </c>
      <c r="D46" s="3" t="str">
        <f>VLOOKUP(C46,BRON!$A$47:$B$65,2,FALSE)</f>
        <v>Academische behandelcentra</v>
      </c>
      <c r="E46" s="3" t="s">
        <v>33</v>
      </c>
      <c r="F46" s="7" t="s">
        <v>60</v>
      </c>
    </row>
    <row r="47" spans="1:6" x14ac:dyDescent="0.25">
      <c r="A47" s="3">
        <v>6290516</v>
      </c>
      <c r="B47" s="3" t="s">
        <v>94</v>
      </c>
      <c r="C47" s="3">
        <v>5</v>
      </c>
      <c r="D47" s="3" t="str">
        <f>VLOOKUP(C47,BRON!$A$47:$B$65,2,FALSE)</f>
        <v>Academische behandelcentra</v>
      </c>
      <c r="E47" s="3" t="s">
        <v>30</v>
      </c>
      <c r="F47" s="7" t="s">
        <v>60</v>
      </c>
    </row>
    <row r="48" spans="1:6" x14ac:dyDescent="0.25">
      <c r="A48" s="3">
        <v>6290516</v>
      </c>
      <c r="B48" s="3" t="s">
        <v>94</v>
      </c>
      <c r="C48" s="3">
        <v>5</v>
      </c>
      <c r="D48" s="3" t="str">
        <f>VLOOKUP(C48,BRON!$A$47:$B$65,2,FALSE)</f>
        <v>Academische behandelcentra</v>
      </c>
      <c r="E48" s="3" t="s">
        <v>31</v>
      </c>
      <c r="F48" s="7" t="s">
        <v>60</v>
      </c>
    </row>
    <row r="49" spans="1:6" x14ac:dyDescent="0.25">
      <c r="A49" s="3">
        <v>6290516</v>
      </c>
      <c r="B49" s="3" t="s">
        <v>94</v>
      </c>
      <c r="C49" s="3">
        <v>5</v>
      </c>
      <c r="D49" s="3" t="str">
        <f>VLOOKUP(C49,BRON!$A$47:$B$65,2,FALSE)</f>
        <v>Academische behandelcentra</v>
      </c>
      <c r="E49" s="3" t="s">
        <v>7</v>
      </c>
      <c r="F49" s="7" t="s">
        <v>60</v>
      </c>
    </row>
    <row r="50" spans="1:6" x14ac:dyDescent="0.25">
      <c r="A50" s="3">
        <v>6290516</v>
      </c>
      <c r="B50" s="3" t="s">
        <v>94</v>
      </c>
      <c r="C50" s="3">
        <v>5</v>
      </c>
      <c r="D50" s="3" t="str">
        <f>VLOOKUP(C50,BRON!$A$47:$B$65,2,FALSE)</f>
        <v>Academische behandelcentra</v>
      </c>
      <c r="E50" s="3" t="s">
        <v>5</v>
      </c>
      <c r="F50" s="7" t="s">
        <v>60</v>
      </c>
    </row>
    <row r="51" spans="1:6" x14ac:dyDescent="0.25">
      <c r="A51" s="3">
        <v>6290516</v>
      </c>
      <c r="B51" s="3" t="s">
        <v>94</v>
      </c>
      <c r="C51" s="3">
        <v>5</v>
      </c>
      <c r="D51" s="3" t="str">
        <f>VLOOKUP(C51,BRON!$A$47:$B$65,2,FALSE)</f>
        <v>Academische behandelcentra</v>
      </c>
      <c r="E51" s="3" t="s">
        <v>18</v>
      </c>
      <c r="F51" s="7" t="s">
        <v>60</v>
      </c>
    </row>
    <row r="52" spans="1:6" x14ac:dyDescent="0.25">
      <c r="A52" s="3">
        <v>6290516</v>
      </c>
      <c r="B52" s="3" t="s">
        <v>94</v>
      </c>
      <c r="C52" s="3">
        <v>5</v>
      </c>
      <c r="D52" s="3" t="str">
        <f>VLOOKUP(C52,BRON!$A$47:$B$65,2,FALSE)</f>
        <v>Academische behandelcentra</v>
      </c>
      <c r="E52" s="3" t="s">
        <v>34</v>
      </c>
      <c r="F52" s="7" t="s">
        <v>60</v>
      </c>
    </row>
    <row r="53" spans="1:6" x14ac:dyDescent="0.25">
      <c r="A53" s="3">
        <v>73731518</v>
      </c>
      <c r="B53" s="3" t="s">
        <v>79</v>
      </c>
      <c r="C53" s="3">
        <v>5</v>
      </c>
      <c r="D53" s="3" t="str">
        <f>VLOOKUP(C53,BRON!$A$47:$B$65,2,FALSE)</f>
        <v>Academische behandelcentra</v>
      </c>
      <c r="E53" s="3" t="s">
        <v>6</v>
      </c>
      <c r="F53" s="7" t="s">
        <v>60</v>
      </c>
    </row>
    <row r="54" spans="1:6" x14ac:dyDescent="0.25">
      <c r="A54" s="3">
        <v>73731518</v>
      </c>
      <c r="B54" s="3" t="s">
        <v>79</v>
      </c>
      <c r="C54" s="3">
        <v>5</v>
      </c>
      <c r="D54" s="3" t="str">
        <f>VLOOKUP(C54,BRON!$A$47:$B$65,2,FALSE)</f>
        <v>Academische behandelcentra</v>
      </c>
      <c r="E54" s="3" t="s">
        <v>16</v>
      </c>
      <c r="F54" s="7" t="s">
        <v>60</v>
      </c>
    </row>
    <row r="55" spans="1:6" x14ac:dyDescent="0.25">
      <c r="A55" s="3">
        <v>73731518</v>
      </c>
      <c r="B55" s="3" t="s">
        <v>79</v>
      </c>
      <c r="C55" s="3">
        <v>5</v>
      </c>
      <c r="D55" s="3" t="str">
        <f>VLOOKUP(C55,BRON!$A$47:$B$65,2,FALSE)</f>
        <v>Academische behandelcentra</v>
      </c>
      <c r="E55" s="3" t="s">
        <v>40</v>
      </c>
      <c r="F55" s="7" t="s">
        <v>60</v>
      </c>
    </row>
    <row r="56" spans="1:6" ht="37.5" x14ac:dyDescent="0.25">
      <c r="A56" s="3">
        <v>73731518</v>
      </c>
      <c r="B56" s="3" t="s">
        <v>79</v>
      </c>
      <c r="C56" s="3">
        <v>5</v>
      </c>
      <c r="D56" s="3" t="str">
        <f>VLOOKUP(C56,BRON!$A$47:$B$65,2,FALSE)</f>
        <v>Academische behandelcentra</v>
      </c>
      <c r="E56" s="3" t="s">
        <v>13</v>
      </c>
      <c r="F56" s="5" t="s">
        <v>120</v>
      </c>
    </row>
    <row r="57" spans="1:6" x14ac:dyDescent="0.25">
      <c r="A57" s="3">
        <v>73731518</v>
      </c>
      <c r="B57" s="3" t="s">
        <v>79</v>
      </c>
      <c r="C57" s="3">
        <v>5</v>
      </c>
      <c r="D57" s="3" t="str">
        <f>VLOOKUP(C57,BRON!$A$47:$B$65,2,FALSE)</f>
        <v>Academische behandelcentra</v>
      </c>
      <c r="E57" s="3" t="s">
        <v>24</v>
      </c>
      <c r="F57" s="7" t="s">
        <v>60</v>
      </c>
    </row>
    <row r="58" spans="1:6" x14ac:dyDescent="0.25">
      <c r="A58" s="3">
        <v>73731518</v>
      </c>
      <c r="B58" s="3" t="s">
        <v>79</v>
      </c>
      <c r="C58" s="3">
        <v>5</v>
      </c>
      <c r="D58" s="3" t="str">
        <f>VLOOKUP(C58,BRON!$A$47:$B$65,2,FALSE)</f>
        <v>Academische behandelcentra</v>
      </c>
      <c r="E58" s="3" t="s">
        <v>43</v>
      </c>
      <c r="F58" s="7" t="s">
        <v>60</v>
      </c>
    </row>
    <row r="59" spans="1:6" x14ac:dyDescent="0.25">
      <c r="A59" s="3">
        <v>72727349</v>
      </c>
      <c r="B59" s="3" t="s">
        <v>95</v>
      </c>
      <c r="C59" s="3">
        <v>6</v>
      </c>
      <c r="D59" s="3" t="str">
        <f>VLOOKUP(C59,BRON!$A$47:$B$65,2,FALSE)</f>
        <v>Landelijke opvang en behandeling eergerelateerd geweld en seksuele uitbuiting</v>
      </c>
      <c r="E59" s="3" t="s">
        <v>12</v>
      </c>
      <c r="F59" s="7" t="s">
        <v>60</v>
      </c>
    </row>
    <row r="60" spans="1:6" x14ac:dyDescent="0.25">
      <c r="A60" s="3">
        <v>98099823</v>
      </c>
      <c r="B60" s="3" t="s">
        <v>96</v>
      </c>
      <c r="C60" s="3">
        <v>6</v>
      </c>
      <c r="D60" s="3" t="str">
        <f>VLOOKUP(C60,BRON!$A$47:$B$65,2,FALSE)</f>
        <v>Landelijke opvang en behandeling eergerelateerd geweld en seksuele uitbuiting</v>
      </c>
      <c r="E60" s="3" t="s">
        <v>118</v>
      </c>
      <c r="F60" s="7" t="s">
        <v>60</v>
      </c>
    </row>
    <row r="61" spans="1:6" x14ac:dyDescent="0.25">
      <c r="A61" s="3">
        <v>98100709</v>
      </c>
      <c r="B61" s="3" t="s">
        <v>97</v>
      </c>
      <c r="C61" s="3">
        <v>7</v>
      </c>
      <c r="D61" s="3" t="str">
        <f>VLOOKUP(C61,BRON!$A$47:$B$65,2,FALSE)</f>
        <v>Arfid en onzindelijkheid</v>
      </c>
      <c r="E61" s="3" t="s">
        <v>118</v>
      </c>
      <c r="F61" s="7" t="s">
        <v>60</v>
      </c>
    </row>
    <row r="62" spans="1:6" x14ac:dyDescent="0.25">
      <c r="A62" s="3">
        <v>22227451</v>
      </c>
      <c r="B62" s="3" t="s">
        <v>98</v>
      </c>
      <c r="C62" s="3">
        <v>8</v>
      </c>
      <c r="D62" s="3" t="str">
        <f>VLOOKUP(C62,BRON!$A$47:$B$65,2,FALSE)</f>
        <v>ZIKOS</v>
      </c>
      <c r="E62" s="3" t="s">
        <v>118</v>
      </c>
      <c r="F62" s="7" t="s">
        <v>60</v>
      </c>
    </row>
    <row r="63" spans="1:6" x14ac:dyDescent="0.25">
      <c r="A63" s="3">
        <v>98098932</v>
      </c>
      <c r="B63" s="3" t="s">
        <v>99</v>
      </c>
      <c r="C63" s="3">
        <v>8</v>
      </c>
      <c r="D63" s="3" t="str">
        <f>VLOOKUP(C63,BRON!$A$47:$B$65,2,FALSE)</f>
        <v>ZIKOS</v>
      </c>
      <c r="E63" s="3" t="s">
        <v>118</v>
      </c>
      <c r="F63" s="7" t="s">
        <v>60</v>
      </c>
    </row>
    <row r="64" spans="1:6" x14ac:dyDescent="0.25">
      <c r="A64" s="3">
        <v>35350525</v>
      </c>
      <c r="B64" s="3" t="s">
        <v>100</v>
      </c>
      <c r="C64" s="3">
        <v>9</v>
      </c>
      <c r="D64" s="3" t="str">
        <f>VLOOKUP(C64,BRON!$A$47:$B$65,2,FALSE)</f>
        <v>Jeugdhulp zintuigelijk beperkten</v>
      </c>
      <c r="E64" s="3" t="s">
        <v>118</v>
      </c>
      <c r="F64" s="7" t="s">
        <v>60</v>
      </c>
    </row>
    <row r="65" spans="1:6" x14ac:dyDescent="0.25">
      <c r="A65" s="3">
        <v>98099004</v>
      </c>
      <c r="B65" s="3" t="s">
        <v>101</v>
      </c>
      <c r="C65" s="3">
        <v>9</v>
      </c>
      <c r="D65" s="3" t="str">
        <f>VLOOKUP(C65,BRON!$A$47:$B$65,2,FALSE)</f>
        <v>Jeugdhulp zintuigelijk beperkten</v>
      </c>
      <c r="E65" s="3" t="s">
        <v>118</v>
      </c>
      <c r="F65" s="7" t="s">
        <v>60</v>
      </c>
    </row>
    <row r="66" spans="1:6" x14ac:dyDescent="0.25">
      <c r="A66" s="3">
        <v>41411113</v>
      </c>
      <c r="B66" s="3" t="s">
        <v>102</v>
      </c>
      <c r="C66" s="3">
        <v>9</v>
      </c>
      <c r="D66" s="3" t="str">
        <f>VLOOKUP(C66,BRON!$A$47:$B$65,2,FALSE)</f>
        <v>Jeugdhulp zintuigelijk beperkten</v>
      </c>
      <c r="E66" s="3" t="s">
        <v>118</v>
      </c>
      <c r="F66" s="7" t="s">
        <v>60</v>
      </c>
    </row>
    <row r="67" spans="1:6" x14ac:dyDescent="0.25">
      <c r="A67" s="3">
        <v>40401325</v>
      </c>
      <c r="B67" s="3" t="s">
        <v>103</v>
      </c>
      <c r="C67" s="3">
        <v>9</v>
      </c>
      <c r="D67" s="3" t="str">
        <f>VLOOKUP(C67,BRON!$A$47:$B$65,2,FALSE)</f>
        <v>Jeugdhulp zintuigelijk beperkten</v>
      </c>
      <c r="E67" s="3" t="s">
        <v>118</v>
      </c>
      <c r="F67" s="7" t="s">
        <v>60</v>
      </c>
    </row>
    <row r="68" spans="1:6" x14ac:dyDescent="0.25">
      <c r="A68" s="3">
        <v>22221147</v>
      </c>
      <c r="B68" s="3" t="s">
        <v>104</v>
      </c>
      <c r="C68" s="3">
        <v>10</v>
      </c>
      <c r="D68" s="3" t="str">
        <f>VLOOKUP(C68,BRON!$A$47:$B$65,2,FALSE)</f>
        <v>Jeugd GGZ voor chromosomale gebonden genetische syndromen</v>
      </c>
      <c r="E68" s="3" t="s">
        <v>118</v>
      </c>
      <c r="F68" s="7" t="s">
        <v>60</v>
      </c>
    </row>
    <row r="69" spans="1:6" x14ac:dyDescent="0.25">
      <c r="A69" s="3">
        <v>6291105</v>
      </c>
      <c r="B69" s="3" t="s">
        <v>81</v>
      </c>
      <c r="C69" s="3">
        <v>10</v>
      </c>
      <c r="D69" s="3" t="str">
        <f>VLOOKUP(C69,BRON!$A$47:$B$65,2,FALSE)</f>
        <v>Jeugd GGZ voor chromosomale gebonden genetische syndromen</v>
      </c>
      <c r="E69" s="3" t="s">
        <v>118</v>
      </c>
      <c r="F69" s="7" t="s">
        <v>60</v>
      </c>
    </row>
    <row r="70" spans="1:6" x14ac:dyDescent="0.25">
      <c r="A70" s="3">
        <v>6010536</v>
      </c>
      <c r="B70" s="3" t="s">
        <v>105</v>
      </c>
      <c r="C70" s="3">
        <v>11</v>
      </c>
      <c r="D70" s="3" t="str">
        <f>VLOOKUP(C70,BRON!$A$47:$B$65,2,FALSE)</f>
        <v>FASD</v>
      </c>
      <c r="E70" s="3" t="s">
        <v>118</v>
      </c>
      <c r="F70" s="7" t="s">
        <v>60</v>
      </c>
    </row>
    <row r="71" spans="1:6" x14ac:dyDescent="0.25">
      <c r="A71" s="3">
        <v>6290832</v>
      </c>
      <c r="B71" s="3" t="s">
        <v>74</v>
      </c>
      <c r="C71" s="3">
        <v>12</v>
      </c>
      <c r="D71" s="3" t="str">
        <f>VLOOKUP(C71,BRON!$A$47:$B$65,2,FALSE)</f>
        <v>Landelijk werkende klinieken voor gezinspsychiatrie</v>
      </c>
      <c r="E71" s="3" t="s">
        <v>15</v>
      </c>
      <c r="F71" s="7" t="s">
        <v>60</v>
      </c>
    </row>
    <row r="72" spans="1:6" x14ac:dyDescent="0.25">
      <c r="A72" s="3">
        <v>72727349</v>
      </c>
      <c r="B72" s="3" t="s">
        <v>95</v>
      </c>
      <c r="C72" s="3">
        <v>12</v>
      </c>
      <c r="D72" s="3" t="str">
        <f>VLOOKUP(C72,BRON!$A$47:$B$65,2,FALSE)</f>
        <v>Landelijk werkende klinieken voor gezinspsychiatrie</v>
      </c>
      <c r="E72" s="3" t="s">
        <v>118</v>
      </c>
      <c r="F72" s="7" t="s">
        <v>60</v>
      </c>
    </row>
    <row r="73" spans="1:6" x14ac:dyDescent="0.25">
      <c r="A73" s="3">
        <v>6290301</v>
      </c>
      <c r="B73" s="3" t="s">
        <v>106</v>
      </c>
      <c r="C73" s="3">
        <v>12</v>
      </c>
      <c r="D73" s="3" t="str">
        <f>VLOOKUP(C73,BRON!$A$47:$B$65,2,FALSE)</f>
        <v>Landelijk werkende klinieken voor gezinspsychiatrie</v>
      </c>
      <c r="E73" s="3" t="s">
        <v>8</v>
      </c>
      <c r="F73" s="7" t="s">
        <v>60</v>
      </c>
    </row>
    <row r="74" spans="1:6" ht="62.5" x14ac:dyDescent="0.25">
      <c r="A74" s="3">
        <v>6290301</v>
      </c>
      <c r="B74" s="3" t="s">
        <v>106</v>
      </c>
      <c r="C74" s="3">
        <v>12</v>
      </c>
      <c r="D74" s="3" t="str">
        <f>VLOOKUP(C74,BRON!$A$47:$B$65,2,FALSE)</f>
        <v>Landelijk werkende klinieken voor gezinspsychiatrie</v>
      </c>
      <c r="E74" s="3" t="s">
        <v>14</v>
      </c>
      <c r="F74" s="5" t="s">
        <v>124</v>
      </c>
    </row>
    <row r="75" spans="1:6" x14ac:dyDescent="0.25">
      <c r="A75" s="3">
        <v>6290105</v>
      </c>
      <c r="B75" s="3" t="s">
        <v>107</v>
      </c>
      <c r="C75" s="3">
        <v>12</v>
      </c>
      <c r="D75" s="3" t="str">
        <f>VLOOKUP(C75,BRON!$A$47:$B$65,2,FALSE)</f>
        <v>Landelijk werkende klinieken voor gezinspsychiatrie</v>
      </c>
      <c r="E75" s="3" t="s">
        <v>8</v>
      </c>
      <c r="F75" s="7" t="s">
        <v>60</v>
      </c>
    </row>
    <row r="76" spans="1:6" x14ac:dyDescent="0.25">
      <c r="A76" s="3">
        <v>6290105</v>
      </c>
      <c r="B76" s="3" t="s">
        <v>107</v>
      </c>
      <c r="C76" s="3">
        <v>12</v>
      </c>
      <c r="D76" s="3" t="str">
        <f>VLOOKUP(C76,BRON!$A$47:$B$65,2,FALSE)</f>
        <v>Landelijk werkende klinieken voor gezinspsychiatrie</v>
      </c>
      <c r="E76" s="3" t="s">
        <v>12</v>
      </c>
      <c r="F76" s="7" t="s">
        <v>60</v>
      </c>
    </row>
    <row r="77" spans="1:6" x14ac:dyDescent="0.25">
      <c r="A77" s="3">
        <v>6290105</v>
      </c>
      <c r="B77" s="3" t="s">
        <v>107</v>
      </c>
      <c r="C77" s="3">
        <v>12</v>
      </c>
      <c r="D77" s="3" t="str">
        <f>VLOOKUP(C77,BRON!$A$47:$B$65,2,FALSE)</f>
        <v>Landelijk werkende klinieken voor gezinspsychiatrie</v>
      </c>
      <c r="E77" s="3" t="s">
        <v>14</v>
      </c>
      <c r="F77" s="7" t="s">
        <v>60</v>
      </c>
    </row>
    <row r="78" spans="1:6" x14ac:dyDescent="0.25">
      <c r="A78" s="3">
        <v>98099892</v>
      </c>
      <c r="B78" s="3" t="s">
        <v>85</v>
      </c>
      <c r="C78" s="3">
        <v>13</v>
      </c>
      <c r="D78" s="3" t="str">
        <f>VLOOKUP(C78,BRON!$A$47:$B$65,2,FALSE)</f>
        <v>Intensieve behandeling autisme</v>
      </c>
      <c r="E78" s="3" t="s">
        <v>118</v>
      </c>
      <c r="F78" s="7" t="s">
        <v>60</v>
      </c>
    </row>
    <row r="79" spans="1:6" x14ac:dyDescent="0.25">
      <c r="A79" s="3">
        <v>6291013</v>
      </c>
      <c r="B79" s="3" t="s">
        <v>108</v>
      </c>
      <c r="C79" s="3" t="s">
        <v>60</v>
      </c>
      <c r="D79" s="3" t="str">
        <f>VLOOKUP(C79,BRON!$A$47:$B$65,2,FALSE)</f>
        <v>Gastplaatsingen High Intensive Care</v>
      </c>
      <c r="E79" s="3" t="s">
        <v>37</v>
      </c>
      <c r="F79" s="7" t="s">
        <v>60</v>
      </c>
    </row>
    <row r="80" spans="1:6" x14ac:dyDescent="0.25">
      <c r="A80" s="3">
        <v>6291013</v>
      </c>
      <c r="B80" s="3" t="s">
        <v>108</v>
      </c>
      <c r="C80" s="3" t="s">
        <v>60</v>
      </c>
      <c r="D80" s="3" t="str">
        <f>VLOOKUP(C80,BRON!$A$47:$B$65,2,FALSE)</f>
        <v>Gastplaatsingen High Intensive Care</v>
      </c>
      <c r="E80" s="3" t="s">
        <v>38</v>
      </c>
      <c r="F80" s="7" t="s">
        <v>60</v>
      </c>
    </row>
    <row r="81" spans="1:6" x14ac:dyDescent="0.25">
      <c r="A81" s="3">
        <v>6291013</v>
      </c>
      <c r="B81" s="3" t="s">
        <v>108</v>
      </c>
      <c r="C81" s="3" t="s">
        <v>60</v>
      </c>
      <c r="D81" s="3" t="str">
        <f>VLOOKUP(C81,BRON!$A$47:$B$65,2,FALSE)</f>
        <v>Gastplaatsingen High Intensive Care</v>
      </c>
      <c r="E81" s="3" t="s">
        <v>21</v>
      </c>
      <c r="F81" s="7" t="s">
        <v>60</v>
      </c>
    </row>
    <row r="82" spans="1:6" x14ac:dyDescent="0.25">
      <c r="A82" s="3">
        <v>6290709</v>
      </c>
      <c r="B82" s="3" t="s">
        <v>109</v>
      </c>
      <c r="C82" s="3" t="s">
        <v>60</v>
      </c>
      <c r="D82" s="3" t="str">
        <f>VLOOKUP(C82,BRON!$A$47:$B$65,2,FALSE)</f>
        <v>Gastplaatsingen High Intensive Care</v>
      </c>
      <c r="E82" s="3" t="s">
        <v>16</v>
      </c>
      <c r="F82" s="7" t="s">
        <v>60</v>
      </c>
    </row>
    <row r="83" spans="1:6" x14ac:dyDescent="0.25">
      <c r="A83" s="3">
        <v>6290709</v>
      </c>
      <c r="B83" s="3" t="s">
        <v>109</v>
      </c>
      <c r="C83" s="3" t="s">
        <v>60</v>
      </c>
      <c r="D83" s="3" t="str">
        <f>VLOOKUP(C83,BRON!$A$47:$B$65,2,FALSE)</f>
        <v>Gastplaatsingen High Intensive Care</v>
      </c>
      <c r="E83" s="3" t="s">
        <v>40</v>
      </c>
      <c r="F83" s="7" t="s">
        <v>60</v>
      </c>
    </row>
    <row r="84" spans="1:6" x14ac:dyDescent="0.25">
      <c r="A84" s="3">
        <v>6290709</v>
      </c>
      <c r="B84" s="3" t="s">
        <v>109</v>
      </c>
      <c r="C84" s="3" t="s">
        <v>60</v>
      </c>
      <c r="D84" s="3" t="str">
        <f>VLOOKUP(C84,BRON!$A$47:$B$65,2,FALSE)</f>
        <v>Gastplaatsingen High Intensive Care</v>
      </c>
      <c r="E84" s="3" t="s">
        <v>27</v>
      </c>
      <c r="F84" s="7" t="s">
        <v>60</v>
      </c>
    </row>
    <row r="85" spans="1:6" x14ac:dyDescent="0.25">
      <c r="A85" s="3">
        <v>6290709</v>
      </c>
      <c r="B85" s="3" t="s">
        <v>109</v>
      </c>
      <c r="C85" s="3" t="s">
        <v>60</v>
      </c>
      <c r="D85" s="3" t="str">
        <f>VLOOKUP(C85,BRON!$A$47:$B$65,2,FALSE)</f>
        <v>Gastplaatsingen High Intensive Care</v>
      </c>
      <c r="E85" s="3" t="s">
        <v>39</v>
      </c>
      <c r="F85" s="7" t="s">
        <v>60</v>
      </c>
    </row>
    <row r="86" spans="1:6" x14ac:dyDescent="0.25">
      <c r="A86" s="3">
        <v>6290709</v>
      </c>
      <c r="B86" s="3" t="s">
        <v>109</v>
      </c>
      <c r="C86" s="3" t="s">
        <v>60</v>
      </c>
      <c r="D86" s="3" t="str">
        <f>VLOOKUP(C86,BRON!$A$47:$B$65,2,FALSE)</f>
        <v>Gastplaatsingen High Intensive Care</v>
      </c>
      <c r="E86" s="3" t="s">
        <v>19</v>
      </c>
      <c r="F86" s="7" t="s">
        <v>60</v>
      </c>
    </row>
    <row r="87" spans="1:6" x14ac:dyDescent="0.25">
      <c r="A87" s="3">
        <v>6290709</v>
      </c>
      <c r="B87" s="3" t="s">
        <v>109</v>
      </c>
      <c r="C87" s="3" t="s">
        <v>60</v>
      </c>
      <c r="D87" s="3" t="str">
        <f>VLOOKUP(C87,BRON!$A$47:$B$65,2,FALSE)</f>
        <v>Gastplaatsingen High Intensive Care</v>
      </c>
      <c r="E87" s="3" t="s">
        <v>24</v>
      </c>
      <c r="F87" s="7" t="s">
        <v>60</v>
      </c>
    </row>
    <row r="88" spans="1:6" x14ac:dyDescent="0.25">
      <c r="A88" s="3">
        <v>6290709</v>
      </c>
      <c r="B88" s="3" t="s">
        <v>109</v>
      </c>
      <c r="C88" s="3" t="s">
        <v>60</v>
      </c>
      <c r="D88" s="3" t="str">
        <f>VLOOKUP(C88,BRON!$A$47:$B$65,2,FALSE)</f>
        <v>Gastplaatsingen High Intensive Care</v>
      </c>
      <c r="E88" s="3" t="s">
        <v>43</v>
      </c>
      <c r="F88" s="7" t="s">
        <v>60</v>
      </c>
    </row>
    <row r="89" spans="1:6" x14ac:dyDescent="0.25">
      <c r="A89" s="3">
        <v>6291106</v>
      </c>
      <c r="B89" s="3" t="s">
        <v>110</v>
      </c>
      <c r="C89" s="3" t="s">
        <v>60</v>
      </c>
      <c r="D89" s="3" t="str">
        <f>VLOOKUP(C89,BRON!$A$47:$B$65,2,FALSE)</f>
        <v>Gastplaatsingen High Intensive Care</v>
      </c>
      <c r="E89" s="3" t="s">
        <v>30</v>
      </c>
      <c r="F89" s="7" t="s">
        <v>60</v>
      </c>
    </row>
    <row r="90" spans="1:6" x14ac:dyDescent="0.25">
      <c r="A90" s="3">
        <v>6291106</v>
      </c>
      <c r="B90" s="3" t="s">
        <v>110</v>
      </c>
      <c r="C90" s="3" t="s">
        <v>60</v>
      </c>
      <c r="D90" s="3" t="str">
        <f>VLOOKUP(C90,BRON!$A$47:$B$65,2,FALSE)</f>
        <v>Gastplaatsingen High Intensive Care</v>
      </c>
      <c r="E90" s="3" t="s">
        <v>45</v>
      </c>
      <c r="F90" s="7" t="s">
        <v>60</v>
      </c>
    </row>
    <row r="91" spans="1:6" x14ac:dyDescent="0.25">
      <c r="A91" s="3">
        <v>6291106</v>
      </c>
      <c r="B91" s="3" t="s">
        <v>110</v>
      </c>
      <c r="C91" s="3" t="s">
        <v>60</v>
      </c>
      <c r="D91" s="3" t="str">
        <f>VLOOKUP(C91,BRON!$A$47:$B$65,2,FALSE)</f>
        <v>Gastplaatsingen High Intensive Care</v>
      </c>
      <c r="E91" s="3" t="s">
        <v>28</v>
      </c>
      <c r="F91" s="7" t="s">
        <v>60</v>
      </c>
    </row>
    <row r="92" spans="1:6" x14ac:dyDescent="0.25">
      <c r="A92" s="3">
        <v>6291106</v>
      </c>
      <c r="B92" s="3" t="s">
        <v>110</v>
      </c>
      <c r="C92" s="3" t="s">
        <v>60</v>
      </c>
      <c r="D92" s="3" t="str">
        <f>VLOOKUP(C92,BRON!$A$47:$B$65,2,FALSE)</f>
        <v>Gastplaatsingen High Intensive Care</v>
      </c>
      <c r="E92" s="3" t="s">
        <v>25</v>
      </c>
      <c r="F92" s="7" t="s">
        <v>60</v>
      </c>
    </row>
    <row r="93" spans="1:6" x14ac:dyDescent="0.25">
      <c r="A93" s="3">
        <v>6291106</v>
      </c>
      <c r="B93" s="3" t="s">
        <v>110</v>
      </c>
      <c r="C93" s="3" t="s">
        <v>60</v>
      </c>
      <c r="D93" s="3" t="str">
        <f>VLOOKUP(C93,BRON!$A$47:$B$65,2,FALSE)</f>
        <v>Gastplaatsingen High Intensive Care</v>
      </c>
      <c r="E93" s="3" t="s">
        <v>26</v>
      </c>
      <c r="F93" s="7" t="s">
        <v>60</v>
      </c>
    </row>
    <row r="94" spans="1:6" x14ac:dyDescent="0.25">
      <c r="A94" s="3">
        <v>6290901</v>
      </c>
      <c r="B94" s="3" t="s">
        <v>111</v>
      </c>
      <c r="C94" s="3" t="s">
        <v>60</v>
      </c>
      <c r="D94" s="3" t="str">
        <f>VLOOKUP(C94,BRON!$A$47:$B$65,2,FALSE)</f>
        <v>Gastplaatsingen High Intensive Care</v>
      </c>
      <c r="E94" s="3" t="s">
        <v>41</v>
      </c>
      <c r="F94" s="7" t="s">
        <v>60</v>
      </c>
    </row>
    <row r="95" spans="1:6" x14ac:dyDescent="0.25">
      <c r="A95" s="3">
        <v>6291017</v>
      </c>
      <c r="B95" s="3" t="s">
        <v>112</v>
      </c>
      <c r="C95" s="3" t="s">
        <v>60</v>
      </c>
      <c r="D95" s="3" t="str">
        <f>VLOOKUP(C95,BRON!$A$47:$B$65,2,FALSE)</f>
        <v>Gastplaatsingen High Intensive Care</v>
      </c>
      <c r="E95" s="3" t="s">
        <v>30</v>
      </c>
      <c r="F95" s="7" t="s">
        <v>60</v>
      </c>
    </row>
    <row r="96" spans="1:6" x14ac:dyDescent="0.25">
      <c r="A96" s="3">
        <v>6291017</v>
      </c>
      <c r="B96" s="3" t="s">
        <v>112</v>
      </c>
      <c r="C96" s="3" t="s">
        <v>60</v>
      </c>
      <c r="D96" s="3" t="str">
        <f>VLOOKUP(C96,BRON!$A$47:$B$65,2,FALSE)</f>
        <v>Gastplaatsingen High Intensive Care</v>
      </c>
      <c r="E96" s="3" t="s">
        <v>45</v>
      </c>
      <c r="F96" s="7" t="s">
        <v>60</v>
      </c>
    </row>
    <row r="97" spans="1:6" x14ac:dyDescent="0.25">
      <c r="A97" s="3">
        <v>6290601</v>
      </c>
      <c r="B97" s="3" t="s">
        <v>113</v>
      </c>
      <c r="C97" s="3" t="s">
        <v>60</v>
      </c>
      <c r="D97" s="3" t="str">
        <f>VLOOKUP(C97,BRON!$A$47:$B$65,2,FALSE)</f>
        <v>Gastplaatsingen High Intensive Care</v>
      </c>
      <c r="E97" s="3" t="s">
        <v>13</v>
      </c>
      <c r="F97" s="7" t="s">
        <v>60</v>
      </c>
    </row>
    <row r="98" spans="1:6" x14ac:dyDescent="0.25">
      <c r="A98" s="3">
        <v>6290601</v>
      </c>
      <c r="B98" s="3" t="s">
        <v>113</v>
      </c>
      <c r="C98" s="3" t="s">
        <v>60</v>
      </c>
      <c r="D98" s="3" t="str">
        <f>VLOOKUP(C98,BRON!$A$47:$B$65,2,FALSE)</f>
        <v>Gastplaatsingen High Intensive Care</v>
      </c>
      <c r="E98" s="3" t="s">
        <v>10</v>
      </c>
      <c r="F98" s="7" t="s">
        <v>60</v>
      </c>
    </row>
    <row r="99" spans="1:6" x14ac:dyDescent="0.25">
      <c r="A99" s="3">
        <v>6290601</v>
      </c>
      <c r="B99" s="3" t="s">
        <v>113</v>
      </c>
      <c r="C99" s="3" t="s">
        <v>60</v>
      </c>
      <c r="D99" s="3" t="str">
        <f>VLOOKUP(C99,BRON!$A$47:$B$65,2,FALSE)</f>
        <v>Gastplaatsingen High Intensive Care</v>
      </c>
      <c r="E99" s="3" t="s">
        <v>9</v>
      </c>
      <c r="F99" s="7" t="s">
        <v>60</v>
      </c>
    </row>
    <row r="100" spans="1:6" x14ac:dyDescent="0.25">
      <c r="A100" s="3">
        <v>6290601</v>
      </c>
      <c r="B100" s="3" t="s">
        <v>113</v>
      </c>
      <c r="C100" s="3" t="s">
        <v>60</v>
      </c>
      <c r="D100" s="3" t="str">
        <f>VLOOKUP(C100,BRON!$A$47:$B$65,2,FALSE)</f>
        <v>Gastplaatsingen High Intensive Care</v>
      </c>
      <c r="E100" s="3" t="s">
        <v>11</v>
      </c>
      <c r="F100" s="7" t="s">
        <v>60</v>
      </c>
    </row>
    <row r="101" spans="1:6" x14ac:dyDescent="0.25">
      <c r="A101" s="3">
        <v>6290601</v>
      </c>
      <c r="B101" s="3" t="s">
        <v>113</v>
      </c>
      <c r="C101" s="3" t="s">
        <v>60</v>
      </c>
      <c r="D101" s="3" t="str">
        <f>VLOOKUP(C101,BRON!$A$47:$B$65,2,FALSE)</f>
        <v>Gastplaatsingen High Intensive Care</v>
      </c>
      <c r="E101" s="3" t="s">
        <v>29</v>
      </c>
      <c r="F101" s="7" t="s">
        <v>60</v>
      </c>
    </row>
    <row r="102" spans="1:6" x14ac:dyDescent="0.25">
      <c r="A102" s="3">
        <v>6290601</v>
      </c>
      <c r="B102" s="3" t="s">
        <v>113</v>
      </c>
      <c r="C102" s="3" t="s">
        <v>60</v>
      </c>
      <c r="D102" s="3" t="str">
        <f>VLOOKUP(C102,BRON!$A$47:$B$65,2,FALSE)</f>
        <v>Gastplaatsingen High Intensive Care</v>
      </c>
      <c r="E102" s="3" t="s">
        <v>22</v>
      </c>
      <c r="F102" s="7" t="s">
        <v>60</v>
      </c>
    </row>
    <row r="103" spans="1:6" x14ac:dyDescent="0.25">
      <c r="A103" s="3">
        <v>6290204</v>
      </c>
      <c r="B103" s="3" t="s">
        <v>114</v>
      </c>
      <c r="C103" s="3" t="s">
        <v>60</v>
      </c>
      <c r="D103" s="3" t="str">
        <f>VLOOKUP(C103,BRON!$A$47:$B$65,2,FALSE)</f>
        <v>Gastplaatsingen High Intensive Care</v>
      </c>
      <c r="E103" s="3" t="s">
        <v>12</v>
      </c>
      <c r="F103" s="7" t="s">
        <v>60</v>
      </c>
    </row>
    <row r="104" spans="1:6" x14ac:dyDescent="0.25">
      <c r="A104" s="3">
        <v>6291104</v>
      </c>
      <c r="B104" s="3" t="s">
        <v>115</v>
      </c>
      <c r="C104" s="3" t="s">
        <v>60</v>
      </c>
      <c r="D104" s="3" t="str">
        <f>VLOOKUP(C104,BRON!$A$47:$B$65,2,FALSE)</f>
        <v>Gastplaatsingen High Intensive Care</v>
      </c>
      <c r="E104" s="3" t="s">
        <v>44</v>
      </c>
      <c r="F104" s="7" t="s">
        <v>60</v>
      </c>
    </row>
    <row r="105" spans="1:6" x14ac:dyDescent="0.25">
      <c r="A105" s="3">
        <v>6291016</v>
      </c>
      <c r="B105" s="3" t="s">
        <v>116</v>
      </c>
      <c r="C105" s="3" t="s">
        <v>60</v>
      </c>
      <c r="D105" s="3" t="str">
        <f>VLOOKUP(C105,BRON!$A$47:$B$65,2,FALSE)</f>
        <v>Gastplaatsingen High Intensive Care</v>
      </c>
      <c r="E105" s="3" t="s">
        <v>30</v>
      </c>
      <c r="F105" s="7" t="s">
        <v>60</v>
      </c>
    </row>
    <row r="106" spans="1:6" x14ac:dyDescent="0.25">
      <c r="A106" s="3">
        <v>6290822</v>
      </c>
      <c r="B106" s="3" t="s">
        <v>117</v>
      </c>
      <c r="C106" s="3" t="s">
        <v>60</v>
      </c>
      <c r="D106" s="3" t="str">
        <f>VLOOKUP(C106,BRON!$A$47:$B$65,2,FALSE)</f>
        <v>Gastplaatsingen High Intensive Care</v>
      </c>
      <c r="E106" s="3" t="s">
        <v>32</v>
      </c>
      <c r="F106" s="7" t="s">
        <v>60</v>
      </c>
    </row>
    <row r="107" spans="1:6" x14ac:dyDescent="0.25">
      <c r="A107" s="3">
        <v>6290822</v>
      </c>
      <c r="B107" s="3" t="s">
        <v>117</v>
      </c>
      <c r="C107" s="3" t="s">
        <v>60</v>
      </c>
      <c r="D107" s="3" t="str">
        <f>VLOOKUP(C107,BRON!$A$47:$B$65,2,FALSE)</f>
        <v>Gastplaatsingen High Intensive Care</v>
      </c>
      <c r="E107" s="3" t="s">
        <v>42</v>
      </c>
      <c r="F107" s="7" t="s">
        <v>60</v>
      </c>
    </row>
    <row r="108" spans="1:6" x14ac:dyDescent="0.25">
      <c r="A108" s="3">
        <v>6291003</v>
      </c>
      <c r="B108" s="3" t="s">
        <v>78</v>
      </c>
      <c r="C108" s="3" t="s">
        <v>60</v>
      </c>
      <c r="D108" s="3" t="str">
        <f>VLOOKUP(C108,BRON!$A$47:$B$65,2,FALSE)</f>
        <v>Gastplaatsingen High Intensive Care</v>
      </c>
      <c r="E108" s="3" t="s">
        <v>30</v>
      </c>
      <c r="F108" s="7" t="s">
        <v>60</v>
      </c>
    </row>
    <row r="109" spans="1:6" x14ac:dyDescent="0.25">
      <c r="A109" s="3">
        <v>6291003</v>
      </c>
      <c r="B109" s="3" t="s">
        <v>78</v>
      </c>
      <c r="C109" s="3" t="s">
        <v>60</v>
      </c>
      <c r="D109" s="3" t="str">
        <f>VLOOKUP(C109,BRON!$A$47:$B$65,2,FALSE)</f>
        <v>Gastplaatsingen High Intensive Care</v>
      </c>
      <c r="E109" s="3" t="s">
        <v>45</v>
      </c>
      <c r="F109" s="7" t="s">
        <v>60</v>
      </c>
    </row>
    <row r="110" spans="1:6" x14ac:dyDescent="0.25">
      <c r="A110" s="3">
        <v>6290822</v>
      </c>
      <c r="B110" s="3" t="s">
        <v>117</v>
      </c>
      <c r="C110" s="3" t="s">
        <v>60</v>
      </c>
      <c r="D110" s="3" t="s">
        <v>121</v>
      </c>
      <c r="E110" s="3" t="s">
        <v>32</v>
      </c>
      <c r="F110" s="7" t="s">
        <v>60</v>
      </c>
    </row>
    <row r="111" spans="1:6" x14ac:dyDescent="0.25">
      <c r="A111" s="3">
        <v>6290822</v>
      </c>
      <c r="B111" s="3" t="s">
        <v>117</v>
      </c>
      <c r="C111" s="3" t="s">
        <v>60</v>
      </c>
      <c r="D111" s="3" t="s">
        <v>121</v>
      </c>
      <c r="E111" s="3" t="s">
        <v>42</v>
      </c>
      <c r="F111" s="7" t="s">
        <v>60</v>
      </c>
    </row>
    <row r="112" spans="1:6" x14ac:dyDescent="0.25">
      <c r="A112" s="8">
        <v>73732816</v>
      </c>
      <c r="B112" s="10" t="s">
        <v>125</v>
      </c>
      <c r="C112" s="3" t="s">
        <v>70</v>
      </c>
      <c r="D112" s="3" t="s">
        <v>127</v>
      </c>
      <c r="E112" s="3" t="s">
        <v>130</v>
      </c>
      <c r="F112" s="7" t="s">
        <v>60</v>
      </c>
    </row>
    <row r="113" spans="1:6" x14ac:dyDescent="0.25">
      <c r="A113" s="9">
        <v>66660937</v>
      </c>
      <c r="B113" s="10" t="s">
        <v>100</v>
      </c>
      <c r="C113" s="3" t="s">
        <v>70</v>
      </c>
      <c r="D113" s="3" t="s">
        <v>127</v>
      </c>
      <c r="E113" s="3" t="s">
        <v>129</v>
      </c>
      <c r="F113" s="7" t="s">
        <v>60</v>
      </c>
    </row>
    <row r="114" spans="1:6" x14ac:dyDescent="0.25">
      <c r="A114" s="8">
        <v>47471045</v>
      </c>
      <c r="B114" s="10" t="s">
        <v>126</v>
      </c>
      <c r="C114" s="3" t="s">
        <v>70</v>
      </c>
      <c r="D114" s="3" t="s">
        <v>127</v>
      </c>
      <c r="E114" s="3" t="s">
        <v>130</v>
      </c>
      <c r="F114" s="7" t="s">
        <v>60</v>
      </c>
    </row>
    <row r="115" spans="1:6" x14ac:dyDescent="0.25">
      <c r="A115" s="8">
        <v>98099004</v>
      </c>
      <c r="B115" s="10" t="s">
        <v>101</v>
      </c>
      <c r="C115" s="3" t="s">
        <v>70</v>
      </c>
      <c r="D115" s="3" t="s">
        <v>127</v>
      </c>
      <c r="E115" s="3" t="s">
        <v>130</v>
      </c>
      <c r="F115" s="7" t="s">
        <v>60</v>
      </c>
    </row>
    <row r="116" spans="1:6" x14ac:dyDescent="0.25">
      <c r="A116" s="8">
        <v>41411113</v>
      </c>
      <c r="B116" s="10" t="s">
        <v>102</v>
      </c>
      <c r="C116" s="3" t="s">
        <v>70</v>
      </c>
      <c r="D116" s="3" t="s">
        <v>127</v>
      </c>
      <c r="E116" s="3" t="s">
        <v>130</v>
      </c>
      <c r="F116" s="7" t="s">
        <v>60</v>
      </c>
    </row>
    <row r="117" spans="1:6" x14ac:dyDescent="0.25">
      <c r="A117" s="8">
        <v>66660102</v>
      </c>
      <c r="B117" s="10" t="s">
        <v>86</v>
      </c>
      <c r="C117" s="3" t="s">
        <v>70</v>
      </c>
      <c r="D117" s="3" t="s">
        <v>127</v>
      </c>
      <c r="E117" s="3" t="s">
        <v>130</v>
      </c>
      <c r="F117" s="7" t="s">
        <v>60</v>
      </c>
    </row>
    <row r="118" spans="1:6" x14ac:dyDescent="0.25">
      <c r="A118" s="8">
        <v>40401325</v>
      </c>
      <c r="B118" s="10" t="s">
        <v>103</v>
      </c>
      <c r="C118" s="3" t="s">
        <v>70</v>
      </c>
      <c r="D118" s="11" t="s">
        <v>127</v>
      </c>
      <c r="E118" s="11" t="s">
        <v>129</v>
      </c>
      <c r="F118" s="7" t="s">
        <v>60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3D96DC-754B-42E2-9A75-66A1BB2B7203}">
          <x14:formula1>
            <xm:f>BRON!$A$2:$A$44</xm:f>
          </x14:formula1>
          <xm:sqref>E7:E111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7177-AE33-4C6A-B43D-A0CBE47FB0C7}">
  <dimension ref="A1:E2"/>
  <sheetViews>
    <sheetView view="pageBreakPreview" zoomScale="75" zoomScaleNormal="100" zoomScaleSheetLayoutView="75" workbookViewId="0">
      <selection activeCell="I4" sqref="I4"/>
    </sheetView>
  </sheetViews>
  <sheetFormatPr defaultRowHeight="12.5" x14ac:dyDescent="0.25"/>
  <cols>
    <col min="1" max="1" width="9.08984375" bestFit="1" customWidth="1"/>
    <col min="2" max="2" width="20.1796875" bestFit="1" customWidth="1"/>
    <col min="3" max="3" width="17.6328125" bestFit="1" customWidth="1"/>
    <col min="4" max="4" width="33.453125" customWidth="1"/>
    <col min="5" max="5" width="47.90625" bestFit="1" customWidth="1"/>
  </cols>
  <sheetData>
    <row r="1" spans="1:5" ht="13" x14ac:dyDescent="0.25">
      <c r="A1" s="16" t="s">
        <v>131</v>
      </c>
      <c r="B1" s="16" t="s">
        <v>132</v>
      </c>
      <c r="C1" s="16" t="s">
        <v>0</v>
      </c>
      <c r="D1" s="16" t="s">
        <v>3</v>
      </c>
      <c r="E1" s="16" t="s">
        <v>133</v>
      </c>
    </row>
    <row r="2" spans="1:5" x14ac:dyDescent="0.25">
      <c r="A2" s="15"/>
      <c r="B2" s="10"/>
      <c r="C2" s="10"/>
      <c r="D2" s="14"/>
      <c r="E2" s="10"/>
    </row>
  </sheetData>
  <pageMargins left="0.7" right="0.7" top="0.75" bottom="0.75" header="0.3" footer="0.3"/>
  <pageSetup paperSize="9" scale="6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54589-0ACE-4BB5-B1B9-E60C0B51A0A2}">
  <dimension ref="A1:B65"/>
  <sheetViews>
    <sheetView topLeftCell="A50" workbookViewId="0">
      <selection activeCell="A62" sqref="A62"/>
    </sheetView>
  </sheetViews>
  <sheetFormatPr defaultRowHeight="12.5" x14ac:dyDescent="0.25"/>
  <cols>
    <col min="1" max="1" width="25.54296875" bestFit="1" customWidth="1"/>
  </cols>
  <sheetData>
    <row r="1" spans="1:1" ht="13" x14ac:dyDescent="0.3">
      <c r="A1" s="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  <row r="24" spans="1:1" x14ac:dyDescent="0.25">
      <c r="A24" t="s">
        <v>27</v>
      </c>
    </row>
    <row r="25" spans="1:1" x14ac:dyDescent="0.25">
      <c r="A25" t="s">
        <v>28</v>
      </c>
    </row>
    <row r="26" spans="1:1" x14ac:dyDescent="0.25">
      <c r="A26" t="s">
        <v>29</v>
      </c>
    </row>
    <row r="27" spans="1:1" x14ac:dyDescent="0.25">
      <c r="A27" t="s">
        <v>30</v>
      </c>
    </row>
    <row r="28" spans="1:1" x14ac:dyDescent="0.25">
      <c r="A28" t="s">
        <v>31</v>
      </c>
    </row>
    <row r="29" spans="1:1" x14ac:dyDescent="0.25">
      <c r="A29" t="s">
        <v>32</v>
      </c>
    </row>
    <row r="30" spans="1:1" x14ac:dyDescent="0.25">
      <c r="A30" t="s">
        <v>33</v>
      </c>
    </row>
    <row r="31" spans="1:1" x14ac:dyDescent="0.25">
      <c r="A31" t="s">
        <v>34</v>
      </c>
    </row>
    <row r="32" spans="1:1" x14ac:dyDescent="0.25">
      <c r="A32" t="s">
        <v>35</v>
      </c>
    </row>
    <row r="33" spans="1:2" x14ac:dyDescent="0.25">
      <c r="A33" t="s">
        <v>36</v>
      </c>
    </row>
    <row r="34" spans="1:2" x14ac:dyDescent="0.25">
      <c r="A34" t="s">
        <v>37</v>
      </c>
    </row>
    <row r="35" spans="1:2" x14ac:dyDescent="0.25">
      <c r="A35" t="s">
        <v>38</v>
      </c>
    </row>
    <row r="36" spans="1:2" x14ac:dyDescent="0.25">
      <c r="A36" t="s">
        <v>39</v>
      </c>
    </row>
    <row r="37" spans="1:2" x14ac:dyDescent="0.25">
      <c r="A37" t="s">
        <v>40</v>
      </c>
    </row>
    <row r="38" spans="1:2" x14ac:dyDescent="0.25">
      <c r="A38" t="s">
        <v>41</v>
      </c>
    </row>
    <row r="39" spans="1:2" x14ac:dyDescent="0.25">
      <c r="A39" t="s">
        <v>42</v>
      </c>
    </row>
    <row r="40" spans="1:2" x14ac:dyDescent="0.25">
      <c r="A40" t="s">
        <v>43</v>
      </c>
    </row>
    <row r="41" spans="1:2" x14ac:dyDescent="0.25">
      <c r="A41" t="s">
        <v>44</v>
      </c>
    </row>
    <row r="42" spans="1:2" x14ac:dyDescent="0.25">
      <c r="A42" t="s">
        <v>45</v>
      </c>
    </row>
    <row r="43" spans="1:2" x14ac:dyDescent="0.25">
      <c r="A43" t="s">
        <v>46</v>
      </c>
    </row>
    <row r="44" spans="1:2" x14ac:dyDescent="0.25">
      <c r="A44" t="s">
        <v>118</v>
      </c>
    </row>
    <row r="46" spans="1:2" x14ac:dyDescent="0.25">
      <c r="A46" t="s">
        <v>72</v>
      </c>
      <c r="B46" t="s">
        <v>3</v>
      </c>
    </row>
    <row r="47" spans="1:2" x14ac:dyDescent="0.25">
      <c r="A47">
        <v>1</v>
      </c>
      <c r="B47" t="s">
        <v>47</v>
      </c>
    </row>
    <row r="48" spans="1:2" x14ac:dyDescent="0.25">
      <c r="A48">
        <v>2</v>
      </c>
      <c r="B48" t="s">
        <v>48</v>
      </c>
    </row>
    <row r="49" spans="1:2" x14ac:dyDescent="0.25">
      <c r="A49">
        <v>3</v>
      </c>
      <c r="B49" t="s">
        <v>49</v>
      </c>
    </row>
    <row r="50" spans="1:2" x14ac:dyDescent="0.25">
      <c r="A50">
        <v>4</v>
      </c>
      <c r="B50" t="s">
        <v>50</v>
      </c>
    </row>
    <row r="51" spans="1:2" x14ac:dyDescent="0.25">
      <c r="A51">
        <v>5</v>
      </c>
      <c r="B51" t="s">
        <v>51</v>
      </c>
    </row>
    <row r="52" spans="1:2" x14ac:dyDescent="0.25">
      <c r="A52">
        <v>6</v>
      </c>
      <c r="B52" t="s">
        <v>52</v>
      </c>
    </row>
    <row r="53" spans="1:2" x14ac:dyDescent="0.25">
      <c r="A53">
        <v>7</v>
      </c>
      <c r="B53" t="s">
        <v>53</v>
      </c>
    </row>
    <row r="54" spans="1:2" x14ac:dyDescent="0.25">
      <c r="A54">
        <v>8</v>
      </c>
      <c r="B54" t="s">
        <v>54</v>
      </c>
    </row>
    <row r="55" spans="1:2" x14ac:dyDescent="0.25">
      <c r="A55">
        <v>9</v>
      </c>
      <c r="B55" t="s">
        <v>55</v>
      </c>
    </row>
    <row r="56" spans="1:2" x14ac:dyDescent="0.25">
      <c r="A56">
        <v>10</v>
      </c>
      <c r="B56" t="s">
        <v>56</v>
      </c>
    </row>
    <row r="57" spans="1:2" x14ac:dyDescent="0.25">
      <c r="A57">
        <v>11</v>
      </c>
      <c r="B57" t="s">
        <v>57</v>
      </c>
    </row>
    <row r="58" spans="1:2" x14ac:dyDescent="0.25">
      <c r="A58">
        <v>12</v>
      </c>
      <c r="B58" t="s">
        <v>58</v>
      </c>
    </row>
    <row r="59" spans="1:2" x14ac:dyDescent="0.25">
      <c r="A59">
        <v>13</v>
      </c>
      <c r="B59" t="s">
        <v>59</v>
      </c>
    </row>
    <row r="60" spans="1:2" x14ac:dyDescent="0.25">
      <c r="A60" t="s">
        <v>60</v>
      </c>
      <c r="B60" s="2" t="s">
        <v>61</v>
      </c>
    </row>
    <row r="61" spans="1:2" x14ac:dyDescent="0.25">
      <c r="A61" t="s">
        <v>62</v>
      </c>
      <c r="B61" t="s">
        <v>63</v>
      </c>
    </row>
    <row r="62" spans="1:2" x14ac:dyDescent="0.25">
      <c r="A62" t="s">
        <v>64</v>
      </c>
      <c r="B62" t="s">
        <v>65</v>
      </c>
    </row>
    <row r="63" spans="1:2" x14ac:dyDescent="0.25">
      <c r="A63" t="s">
        <v>66</v>
      </c>
      <c r="B63" t="s">
        <v>67</v>
      </c>
    </row>
    <row r="64" spans="1:2" x14ac:dyDescent="0.25">
      <c r="A64" t="s">
        <v>68</v>
      </c>
      <c r="B64" t="s">
        <v>69</v>
      </c>
    </row>
    <row r="65" spans="1:2" x14ac:dyDescent="0.25">
      <c r="A65" t="s">
        <v>70</v>
      </c>
      <c r="B65" t="s">
        <v>71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3DF2D6067EBA478A81DB04DA6EDFBD" ma:contentTypeVersion="13" ma:contentTypeDescription="Een nieuw document maken." ma:contentTypeScope="" ma:versionID="bc147401780ff0a9505996f270375887">
  <xsd:schema xmlns:xsd="http://www.w3.org/2001/XMLSchema" xmlns:xs="http://www.w3.org/2001/XMLSchema" xmlns:p="http://schemas.microsoft.com/office/2006/metadata/properties" xmlns:ns2="e35b8b97-09cc-4546-9f22-0c48157bf699" xmlns:ns3="0accfad1-9508-420d-98f4-5ceff0ffe719" targetNamespace="http://schemas.microsoft.com/office/2006/metadata/properties" ma:root="true" ma:fieldsID="68839ad9f2da56d37549bf2119a5bdbb" ns2:_="" ns3:_="">
    <xsd:import namespace="e35b8b97-09cc-4546-9f22-0c48157bf699"/>
    <xsd:import namespace="0accfad1-9508-420d-98f4-5ceff0ffe7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b8b97-09cc-4546-9f22-0c48157bf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a99bed0e-432a-4091-b929-67b863917b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cfad1-9508-420d-98f4-5ceff0ffe71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79f4623-d4cb-4b47-92b2-614d32645947}" ma:internalName="TaxCatchAll" ma:showField="CatchAllData" ma:web="0accfad1-9508-420d-98f4-5ceff0ffe7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ccfad1-9508-420d-98f4-5ceff0ffe719" xsi:nil="true"/>
    <lcf76f155ced4ddcb4097134ff3c332f xmlns="e35b8b97-09cc-4546-9f22-0c48157bf69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3EE1E55-742B-4472-8442-B8A2065DD3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5b8b97-09cc-4546-9f22-0c48157bf699"/>
    <ds:schemaRef ds:uri="0accfad1-9508-420d-98f4-5ceff0ffe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E18B5F-80B6-4E97-8883-36CCF1DBA5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037D67-6E17-4E77-B1D9-929B514ED3F0}">
  <ds:schemaRefs>
    <ds:schemaRef ds:uri="http://schemas.microsoft.com/office/2006/metadata/properties"/>
    <ds:schemaRef ds:uri="http://schemas.microsoft.com/office/infopath/2007/PartnerControls"/>
    <ds:schemaRef ds:uri="0accfad1-9508-420d-98f4-5ceff0ffe719"/>
    <ds:schemaRef ds:uri="e35b8b97-09cc-4546-9f22-0c48157bf6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Overzicht thuisregio's</vt:lpstr>
      <vt:lpstr>Database thuisregio's</vt:lpstr>
      <vt:lpstr>Wijzingen</vt:lpstr>
      <vt:lpstr>BRON</vt:lpstr>
      <vt:lpstr>'Overzicht thuisregio''s'!Afdrukbereik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Arjen Jansen (VNG - TISA)</dc:creator>
  <cp:lastModifiedBy>Arjen Jansen</cp:lastModifiedBy>
  <dcterms:created xsi:type="dcterms:W3CDTF">2022-12-05T10:07:10Z</dcterms:created>
  <dcterms:modified xsi:type="dcterms:W3CDTF">2022-12-06T08:17:44Z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0x010100943DF2D6067EBA478A81DB04DA6EDFBD</vt:lpwstr>
  </property>
  <property fmtid="{D5CDD505-2E9C-101B-9397-08002B2CF9AE}" pid="3" name="MediaServiceImageTags">
    <vt:lpwstr/>
  </property>
</Properties>
</file>