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drawings/drawing2.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comments5.xml" ContentType="application/vnd.openxmlformats-officedocument.spreadsheetml.comments+xml"/>
  <Override PartName="/xl/threadedComments/threadedComment5.xml" ContentType="application/vnd.ms-excel.threadedcomments+xml"/>
  <Override PartName="/xl/comments6.xml" ContentType="application/vnd.openxmlformats-officedocument.spreadsheetml.comments+xml"/>
  <Override PartName="/xl/threadedComments/threadedComment6.xml" ContentType="application/vnd.ms-excel.threadedcomments+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vvng.sharepoint.com/sites/ProgrammateamInvoeringOmgevingswet/Gedeelde documenten/Staalkaarten voor het omgevingsplan/Praktijkproef digitalisering/Publicatie/Verordeningen deel 2/"/>
    </mc:Choice>
  </mc:AlternateContent>
  <xr:revisionPtr revIDLastSave="4" documentId="8_{A5328584-0161-467B-B8D3-A01B5984A46D}" xr6:coauthVersionLast="47" xr6:coauthVersionMax="47" xr10:uidLastSave="{414B4BDD-E1A7-4FB6-9723-25E00F855179}"/>
  <bookViews>
    <workbookView xWindow="-108" yWindow="-108" windowWidth="22320" windowHeight="13176" activeTab="2" xr2:uid="{A63AD40E-6BA3-40AA-A65A-0FF5C6D98FA4}"/>
  </bookViews>
  <sheets>
    <sheet name="Toelichting" sheetId="14" r:id="rId1"/>
    <sheet name="Document" sheetId="18" r:id="rId2"/>
    <sheet name="Regels" sheetId="3" r:id="rId3"/>
    <sheet name="Activiteiten" sheetId="8" r:id="rId4"/>
    <sheet name="Normen" sheetId="6" r:id="rId5"/>
    <sheet name="Waarden" sheetId="12" r:id="rId6"/>
    <sheet name="Locaties" sheetId="7" r:id="rId7"/>
    <sheet name="Gebiedsaanwijzingen" sheetId="9" r:id="rId8"/>
    <sheet name="Waardelijsten IMOW v1.0.6" sheetId="13" r:id="rId9"/>
    <sheet name="Themas" sheetId="19" r:id="rId10"/>
  </sheets>
  <externalReferences>
    <externalReference r:id="rId11"/>
  </externalReferences>
  <definedNames>
    <definedName name="_xlnm._FilterDatabase" localSheetId="3" hidden="1">Activiteiten!$A$1:$E$1</definedName>
    <definedName name="_xlnm._FilterDatabase" localSheetId="7" hidden="1">Gebiedsaanwijzingen!$A$1:$E$5</definedName>
    <definedName name="_xlnm._FilterDatabase" localSheetId="6" hidden="1">Locaties!$A$1:$G$19</definedName>
    <definedName name="_xlnm._FilterDatabase" localSheetId="4" hidden="1">Normen!$A$1:$L$28</definedName>
    <definedName name="_xlnm._FilterDatabase" localSheetId="2" hidden="1">Regels!$A$1:$T$182</definedName>
    <definedName name="_xlnm._FilterDatabase" localSheetId="5" hidden="1">Waarden!$A$1:$K$1</definedName>
    <definedName name="_Hlk19447463" localSheetId="2">Regels!#REF!</definedName>
    <definedName name="_Hlk35352676" localSheetId="2">Regels!#REF!</definedName>
    <definedName name="_Hlk35352748" localSheetId="2">Regels!#REF!</definedName>
    <definedName name="_Hlk46307973" localSheetId="2">Regels!#REF!</definedName>
    <definedName name="_Hlk46310816" localSheetId="2">Regels!#REF!</definedName>
    <definedName name="_Hlk780571" localSheetId="2">Regels!#REF!</definedName>
    <definedName name="imop">[1]Vocabularies!$A$5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88" i="3" l="1"/>
  <c r="J88" i="3" s="1"/>
  <c r="S87" i="3"/>
  <c r="J87" i="3" s="1"/>
  <c r="S86" i="3"/>
  <c r="J86" i="3" s="1"/>
  <c r="S85" i="3"/>
  <c r="J85" i="3" s="1"/>
  <c r="S83" i="3"/>
  <c r="J83" i="3" s="1"/>
  <c r="S82" i="3"/>
  <c r="J82" i="3" s="1"/>
  <c r="S81" i="3"/>
  <c r="J81" i="3" s="1"/>
  <c r="S80" i="3"/>
  <c r="J80" i="3" s="1"/>
  <c r="S78" i="3"/>
  <c r="J78" i="3" s="1"/>
  <c r="S77" i="3"/>
  <c r="J77" i="3" s="1"/>
  <c r="S76" i="3"/>
  <c r="J76" i="3" s="1"/>
  <c r="S75" i="3"/>
  <c r="J75" i="3" s="1"/>
  <c r="S74" i="3"/>
  <c r="J74" i="3" s="1"/>
  <c r="S73" i="3"/>
  <c r="J73" i="3" s="1"/>
  <c r="S72" i="3"/>
  <c r="J72" i="3" s="1"/>
  <c r="S71" i="3"/>
  <c r="J71" i="3" s="1"/>
  <c r="S48" i="3"/>
  <c r="J48" i="3" s="1"/>
  <c r="S47" i="3"/>
  <c r="J47" i="3" s="1"/>
  <c r="S29" i="3"/>
  <c r="J29" i="3" s="1"/>
  <c r="S152" i="3" l="1"/>
  <c r="J152" i="3" s="1"/>
  <c r="S112" i="3"/>
  <c r="S111" i="3"/>
  <c r="T111" i="3" s="1"/>
  <c r="S109" i="3"/>
  <c r="T109" i="3" s="1"/>
  <c r="U109" i="3" s="1"/>
  <c r="S108" i="3"/>
  <c r="T108" i="3" s="1"/>
  <c r="U108" i="3" s="1"/>
  <c r="S107" i="3"/>
  <c r="T107" i="3" s="1"/>
  <c r="U107" i="3" s="1"/>
  <c r="S106" i="3"/>
  <c r="T106" i="3" s="1"/>
  <c r="U106" i="3" s="1"/>
  <c r="S103" i="3"/>
  <c r="J103" i="3" s="1"/>
  <c r="S102" i="3"/>
  <c r="J102" i="3" s="1"/>
  <c r="S101" i="3"/>
  <c r="J101" i="3" s="1"/>
  <c r="S100" i="3"/>
  <c r="J100" i="3" s="1"/>
  <c r="S94" i="3"/>
  <c r="J94" i="3" s="1"/>
  <c r="S93" i="3"/>
  <c r="J93" i="3" s="1"/>
  <c r="S92" i="3"/>
  <c r="J92" i="3" s="1"/>
  <c r="S91" i="3"/>
  <c r="J91" i="3" s="1"/>
  <c r="S69" i="3"/>
  <c r="J69" i="3" s="1"/>
  <c r="S67" i="3"/>
  <c r="S66" i="3"/>
  <c r="S65" i="3"/>
  <c r="S63" i="3"/>
  <c r="S62" i="3"/>
  <c r="S61" i="3"/>
  <c r="S44" i="3"/>
  <c r="S41" i="3"/>
  <c r="S35" i="3"/>
  <c r="S33" i="3"/>
  <c r="S31" i="3"/>
  <c r="J31" i="3" s="1"/>
  <c r="S30" i="3"/>
  <c r="J30" i="3" s="1"/>
  <c r="T66" i="3" l="1"/>
  <c r="U66" i="3" s="1"/>
  <c r="J66" i="3" s="1"/>
  <c r="T65" i="3"/>
  <c r="U65" i="3" s="1"/>
  <c r="T62" i="3"/>
  <c r="U62" i="3" s="1"/>
  <c r="T67" i="3"/>
  <c r="U67" i="3" s="1"/>
  <c r="T41" i="3"/>
  <c r="J41" i="3" s="1"/>
  <c r="T44" i="3"/>
  <c r="J44" i="3" s="1"/>
  <c r="T33" i="3"/>
  <c r="J33" i="3" s="1"/>
  <c r="J107" i="3"/>
  <c r="T61" i="3"/>
  <c r="U61" i="3" s="1"/>
  <c r="T112" i="3"/>
  <c r="U112" i="3" s="1"/>
  <c r="U111" i="3"/>
  <c r="J111" i="3" s="1"/>
  <c r="J109" i="3"/>
  <c r="T63" i="3"/>
  <c r="U63" i="3" s="1"/>
  <c r="J108" i="3"/>
  <c r="T35" i="3"/>
  <c r="U35" i="3" s="1"/>
  <c r="J106" i="3"/>
  <c r="F5" i="6"/>
  <c r="J182" i="3"/>
  <c r="J181" i="3"/>
  <c r="J180" i="3"/>
  <c r="J179" i="3"/>
  <c r="J178" i="3"/>
  <c r="J177" i="3"/>
  <c r="J176" i="3"/>
  <c r="J175" i="3"/>
  <c r="J174" i="3"/>
  <c r="J173" i="3"/>
  <c r="J172" i="3"/>
  <c r="J171" i="3"/>
  <c r="J170" i="3"/>
  <c r="J169" i="3"/>
  <c r="J168" i="3"/>
  <c r="J167" i="3"/>
  <c r="J166" i="3"/>
  <c r="J165" i="3"/>
  <c r="J164" i="3"/>
  <c r="J163" i="3"/>
  <c r="J162" i="3"/>
  <c r="J161" i="3"/>
  <c r="J160" i="3"/>
  <c r="J159" i="3"/>
  <c r="J158" i="3"/>
  <c r="J157" i="3"/>
  <c r="J156" i="3"/>
  <c r="J155" i="3"/>
  <c r="J154" i="3"/>
  <c r="J153" i="3"/>
  <c r="J151" i="3"/>
  <c r="J150" i="3"/>
  <c r="J149" i="3"/>
  <c r="J148" i="3"/>
  <c r="J147" i="3"/>
  <c r="J146" i="3"/>
  <c r="J145" i="3"/>
  <c r="J144" i="3"/>
  <c r="J143" i="3"/>
  <c r="J142" i="3"/>
  <c r="J141" i="3"/>
  <c r="J140" i="3"/>
  <c r="J139" i="3"/>
  <c r="J138" i="3"/>
  <c r="J137" i="3"/>
  <c r="J136" i="3"/>
  <c r="J135" i="3"/>
  <c r="J134" i="3"/>
  <c r="J133" i="3"/>
  <c r="J132" i="3"/>
  <c r="J131" i="3"/>
  <c r="J130" i="3"/>
  <c r="J129" i="3"/>
  <c r="J128" i="3"/>
  <c r="J127" i="3"/>
  <c r="J126" i="3"/>
  <c r="J125" i="3"/>
  <c r="J124" i="3"/>
  <c r="J123" i="3"/>
  <c r="J122" i="3"/>
  <c r="J121" i="3"/>
  <c r="J120" i="3"/>
  <c r="J119" i="3"/>
  <c r="J118" i="3"/>
  <c r="J117" i="3"/>
  <c r="J116" i="3"/>
  <c r="J115" i="3"/>
  <c r="J114" i="3"/>
  <c r="J113" i="3"/>
  <c r="J110" i="3"/>
  <c r="J105" i="3"/>
  <c r="J104" i="3"/>
  <c r="J99" i="3"/>
  <c r="J98" i="3"/>
  <c r="J97" i="3"/>
  <c r="J96" i="3"/>
  <c r="J95" i="3"/>
  <c r="J90" i="3"/>
  <c r="J89" i="3"/>
  <c r="J84" i="3"/>
  <c r="J79" i="3"/>
  <c r="J68" i="3"/>
  <c r="J64" i="3"/>
  <c r="J60" i="3"/>
  <c r="J59" i="3"/>
  <c r="J58" i="3"/>
  <c r="J57" i="3"/>
  <c r="J56" i="3"/>
  <c r="J55" i="3"/>
  <c r="J54" i="3"/>
  <c r="J53" i="3"/>
  <c r="J52" i="3"/>
  <c r="J51" i="3"/>
  <c r="J50" i="3"/>
  <c r="J49" i="3"/>
  <c r="J46" i="3"/>
  <c r="J45" i="3"/>
  <c r="J43" i="3"/>
  <c r="J42" i="3"/>
  <c r="J40" i="3"/>
  <c r="J39" i="3"/>
  <c r="J38" i="3"/>
  <c r="J37" i="3"/>
  <c r="J36" i="3"/>
  <c r="J34" i="3"/>
  <c r="J32" i="3"/>
  <c r="J28" i="3"/>
  <c r="J27" i="3"/>
  <c r="J26" i="3"/>
  <c r="J25" i="3"/>
  <c r="J24" i="3"/>
  <c r="J23" i="3"/>
  <c r="J22" i="3"/>
  <c r="J21" i="3"/>
  <c r="J20" i="3"/>
  <c r="J19" i="3"/>
  <c r="J18" i="3"/>
  <c r="J17" i="3"/>
  <c r="J16" i="3"/>
  <c r="J15" i="3"/>
  <c r="J14" i="3"/>
  <c r="J13" i="3"/>
  <c r="J12" i="3"/>
  <c r="J11" i="3"/>
  <c r="J10" i="3"/>
  <c r="J9" i="3"/>
  <c r="J8" i="3"/>
  <c r="J7" i="3"/>
  <c r="J6" i="3"/>
  <c r="J5" i="3"/>
  <c r="J4" i="3"/>
  <c r="J3" i="3"/>
  <c r="J2" i="3"/>
  <c r="J65" i="3" l="1"/>
  <c r="J67" i="3"/>
  <c r="J35" i="3"/>
  <c r="J61" i="3"/>
  <c r="J62" i="3"/>
  <c r="J63" i="3"/>
  <c r="J112" i="3"/>
  <c r="M2" i="13"/>
  <c r="M3" i="13" s="1"/>
  <c r="M4" i="13" s="1"/>
  <c r="M5" i="13" s="1"/>
  <c r="M6" i="13" s="1"/>
  <c r="M7" i="13" s="1"/>
  <c r="M8" i="13" s="1"/>
  <c r="M9" i="13" s="1"/>
  <c r="M10" i="13" s="1"/>
  <c r="M11" i="13" s="1"/>
  <c r="M12" i="13" s="1"/>
  <c r="M13" i="13" s="1"/>
  <c r="M14" i="13" s="1"/>
  <c r="M15" i="13" s="1"/>
  <c r="M16" i="13" s="1"/>
  <c r="M17" i="13" s="1"/>
  <c r="M18" i="13" s="1"/>
  <c r="M19" i="13" s="1"/>
  <c r="M20" i="13" s="1"/>
  <c r="M21" i="13" s="1"/>
  <c r="M22" i="13" s="1"/>
  <c r="M23" i="13" s="1"/>
  <c r="M24" i="13" s="1"/>
  <c r="M25" i="13" s="1"/>
  <c r="M26" i="13" s="1"/>
  <c r="M27" i="13" s="1"/>
  <c r="M28" i="13" s="1"/>
  <c r="M29" i="13" s="1"/>
  <c r="M30" i="13" s="1"/>
  <c r="M31" i="13" s="1"/>
  <c r="M32" i="13" s="1"/>
  <c r="M33" i="13" s="1"/>
  <c r="M34" i="13" s="1"/>
  <c r="M35" i="13" s="1"/>
  <c r="M36" i="13" s="1"/>
  <c r="M37" i="13" s="1"/>
  <c r="M38" i="13" s="1"/>
  <c r="M39" i="13" s="1"/>
  <c r="M40" i="13" s="1"/>
  <c r="M41" i="13" s="1"/>
  <c r="M42" i="13" s="1"/>
  <c r="M43" i="13" s="1"/>
  <c r="M44" i="13" s="1"/>
  <c r="M45" i="13" s="1"/>
  <c r="M46" i="13" s="1"/>
  <c r="M47" i="13" s="1"/>
  <c r="M48" i="13" s="1"/>
  <c r="M49" i="13" s="1"/>
  <c r="M50" i="13" s="1"/>
  <c r="M51" i="13" s="1"/>
  <c r="M52" i="13" s="1"/>
  <c r="M53" i="13" s="1"/>
  <c r="M54" i="13" s="1"/>
  <c r="M55" i="13" s="1"/>
  <c r="M56" i="13" s="1"/>
  <c r="M57" i="13" s="1"/>
  <c r="M58" i="13" s="1"/>
  <c r="M59" i="13" s="1"/>
  <c r="M60" i="13" s="1"/>
  <c r="M61" i="13" s="1"/>
  <c r="M62" i="13" s="1"/>
  <c r="M63" i="13" s="1"/>
  <c r="M64" i="13" s="1"/>
  <c r="M65" i="13" s="1"/>
  <c r="M66" i="13" s="1"/>
  <c r="M67" i="13" s="1"/>
  <c r="M68" i="13" s="1"/>
  <c r="M69" i="13" s="1"/>
  <c r="M70" i="13" s="1"/>
  <c r="M71" i="13" s="1"/>
  <c r="M72" i="13" s="1"/>
  <c r="M73" i="13" s="1"/>
  <c r="M74" i="13" s="1"/>
  <c r="M75" i="13" s="1"/>
  <c r="M76" i="13" s="1"/>
  <c r="M77" i="13"/>
  <c r="M78" i="13" s="1"/>
  <c r="M79" i="13" s="1"/>
  <c r="M80" i="13" s="1"/>
  <c r="M81" i="13" s="1"/>
  <c r="M82" i="13" s="1"/>
  <c r="M83" i="13" s="1"/>
  <c r="M84" i="13" s="1"/>
  <c r="M85" i="13" s="1"/>
  <c r="M86" i="13" s="1"/>
  <c r="M87" i="13"/>
  <c r="M88" i="13" s="1"/>
  <c r="M89" i="13" s="1"/>
  <c r="M90" i="13" s="1"/>
  <c r="M91" i="13" s="1"/>
  <c r="M92" i="13" s="1"/>
  <c r="M93" i="13" s="1"/>
  <c r="M94" i="13" s="1"/>
  <c r="M95" i="13" s="1"/>
  <c r="M96" i="13" s="1"/>
  <c r="M97" i="13" s="1"/>
  <c r="M98" i="13"/>
  <c r="M99" i="13" s="1"/>
  <c r="M100" i="13" s="1"/>
  <c r="M101" i="13" s="1"/>
  <c r="M102" i="13" s="1"/>
  <c r="M103" i="13" s="1"/>
  <c r="M104" i="13" s="1"/>
  <c r="M105" i="13" s="1"/>
  <c r="M106" i="13" s="1"/>
  <c r="M107" i="13"/>
  <c r="M108" i="13" s="1"/>
  <c r="M109" i="13" s="1"/>
  <c r="M110" i="13" s="1"/>
  <c r="M111" i="13" s="1"/>
  <c r="M112" i="13" s="1"/>
  <c r="M113" i="13" s="1"/>
  <c r="M114" i="13" s="1"/>
  <c r="M115" i="13" s="1"/>
  <c r="M116" i="13" s="1"/>
  <c r="M117" i="13"/>
  <c r="M118" i="13" s="1"/>
  <c r="M119" i="13" s="1"/>
  <c r="M120" i="13" s="1"/>
  <c r="M121" i="13" s="1"/>
  <c r="M122" i="13" s="1"/>
  <c r="M123" i="13" s="1"/>
  <c r="M124" i="13"/>
  <c r="M125" i="13" s="1"/>
  <c r="M126" i="13" s="1"/>
  <c r="M127" i="13" s="1"/>
  <c r="M128" i="13" s="1"/>
  <c r="M129" i="13" s="1"/>
  <c r="M130" i="13" s="1"/>
  <c r="M131" i="13" s="1"/>
  <c r="M132" i="13" s="1"/>
  <c r="M133" i="13" s="1"/>
  <c r="M134" i="13" s="1"/>
  <c r="M135" i="13" s="1"/>
  <c r="M136" i="13" s="1"/>
  <c r="M137" i="13" s="1"/>
  <c r="M138" i="13" s="1"/>
  <c r="M139" i="13" s="1"/>
  <c r="M140" i="13" s="1"/>
  <c r="M141" i="13" s="1"/>
  <c r="M142" i="13" s="1"/>
  <c r="M143" i="13" s="1"/>
  <c r="M144" i="13" s="1"/>
  <c r="M145" i="13" s="1"/>
  <c r="M146" i="13" s="1"/>
  <c r="M147" i="13" s="1"/>
  <c r="M148" i="13" s="1"/>
  <c r="M149" i="13" s="1"/>
  <c r="M150" i="13" s="1"/>
  <c r="M151" i="13" s="1"/>
  <c r="M152" i="13" s="1"/>
  <c r="M153" i="13" s="1"/>
  <c r="M154" i="13" s="1"/>
  <c r="M155" i="13" s="1"/>
  <c r="M156" i="13" s="1"/>
  <c r="M157" i="13"/>
  <c r="M158" i="13" s="1"/>
  <c r="M159" i="13" s="1"/>
  <c r="M160" i="13" s="1"/>
  <c r="M161" i="13" s="1"/>
  <c r="M162" i="13" s="1"/>
  <c r="M163" i="13" s="1"/>
  <c r="M164" i="13" s="1"/>
  <c r="M165" i="13" s="1"/>
  <c r="M166" i="13" s="1"/>
  <c r="M167" i="13"/>
  <c r="M168" i="13" s="1"/>
  <c r="M169" i="13" s="1"/>
  <c r="M170" i="13" s="1"/>
  <c r="M171" i="13" s="1"/>
  <c r="M172" i="13" s="1"/>
  <c r="M173" i="13" s="1"/>
  <c r="M174" i="13" s="1"/>
  <c r="M175" i="13" s="1"/>
  <c r="M176" i="13" s="1"/>
  <c r="M177" i="13" s="1"/>
  <c r="M178" i="13" s="1"/>
  <c r="M179" i="13"/>
  <c r="M180" i="13" s="1"/>
  <c r="M181" i="13" s="1"/>
  <c r="M182" i="13" s="1"/>
  <c r="M183" i="13" s="1"/>
  <c r="M184" i="13" s="1"/>
  <c r="M185" i="13" s="1"/>
  <c r="M186" i="13" s="1"/>
  <c r="M187" i="13" s="1"/>
  <c r="M188" i="13"/>
  <c r="M189" i="13" s="1"/>
  <c r="M190" i="13" s="1"/>
  <c r="M191" i="13" s="1"/>
  <c r="M192" i="13" s="1"/>
  <c r="M193" i="13" s="1"/>
  <c r="M194" i="13" s="1"/>
  <c r="M195" i="13" s="1"/>
  <c r="M196" i="13" s="1"/>
  <c r="M197" i="13" s="1"/>
  <c r="M198" i="13" s="1"/>
  <c r="M199" i="13" s="1"/>
  <c r="M200" i="13" s="1"/>
  <c r="M201" i="13" s="1"/>
  <c r="M202" i="13" s="1"/>
  <c r="M203" i="13" s="1"/>
  <c r="M204" i="13" s="1"/>
  <c r="M205" i="13" s="1"/>
  <c r="M206" i="13" s="1"/>
  <c r="M207" i="13" s="1"/>
  <c r="M208" i="13" s="1"/>
  <c r="M209" i="13" s="1"/>
  <c r="M210" i="13" s="1"/>
  <c r="M211" i="13" s="1"/>
  <c r="M212" i="13" s="1"/>
  <c r="M213" i="13" s="1"/>
  <c r="M214" i="13" s="1"/>
  <c r="M215" i="13" s="1"/>
  <c r="M216" i="13" s="1"/>
  <c r="M217" i="13" s="1"/>
  <c r="M218" i="13" s="1"/>
  <c r="M219" i="13" s="1"/>
  <c r="M220" i="13" s="1"/>
  <c r="M221" i="13" s="1"/>
  <c r="M222" i="13" s="1"/>
  <c r="M223" i="13" s="1"/>
  <c r="M224" i="13" s="1"/>
  <c r="M225" i="13" s="1"/>
  <c r="M226" i="13" s="1"/>
  <c r="M227" i="13" s="1"/>
  <c r="M228" i="13" s="1"/>
  <c r="M229" i="13" s="1"/>
  <c r="M230" i="13" s="1"/>
  <c r="M231" i="13" s="1"/>
  <c r="M232" i="13" s="1"/>
  <c r="M233" i="13" s="1"/>
  <c r="M234" i="13" s="1"/>
  <c r="M235" i="13" s="1"/>
  <c r="M236" i="13" s="1"/>
  <c r="M237" i="13" s="1"/>
  <c r="M238" i="13" s="1"/>
  <c r="M239" i="13" s="1"/>
  <c r="M240" i="13" s="1"/>
  <c r="M241" i="13" s="1"/>
  <c r="M242" i="13" s="1"/>
  <c r="M243" i="13" s="1"/>
  <c r="M244" i="13" s="1"/>
  <c r="M245" i="13" s="1"/>
  <c r="M246" i="13" s="1"/>
  <c r="M247" i="13" s="1"/>
  <c r="M248" i="13" s="1"/>
  <c r="M249" i="13" s="1"/>
  <c r="M250" i="13" s="1"/>
  <c r="M251" i="13" s="1"/>
  <c r="M252" i="13" s="1"/>
  <c r="M253" i="13" s="1"/>
  <c r="M254" i="13" s="1"/>
  <c r="M255" i="13" s="1"/>
  <c r="M256" i="13" s="1"/>
  <c r="M257" i="13" s="1"/>
  <c r="M258" i="13" s="1"/>
  <c r="M259" i="13" s="1"/>
  <c r="M260" i="13" s="1"/>
  <c r="M261" i="13" s="1"/>
  <c r="M262" i="13" s="1"/>
  <c r="M263" i="13" s="1"/>
  <c r="M264" i="13" s="1"/>
  <c r="M265" i="13" s="1"/>
  <c r="M266" i="13" s="1"/>
  <c r="M267" i="13" s="1"/>
  <c r="M268" i="13" s="1"/>
  <c r="M269" i="13" s="1"/>
  <c r="M270" i="13" s="1"/>
  <c r="M271" i="13" s="1"/>
  <c r="M272" i="13" s="1"/>
  <c r="M273" i="13" s="1"/>
  <c r="M274" i="13" s="1"/>
  <c r="M275" i="13" s="1"/>
  <c r="M276" i="13" s="1"/>
  <c r="M277" i="13" s="1"/>
  <c r="M278" i="13" s="1"/>
  <c r="M279" i="13" s="1"/>
  <c r="M280" i="13" s="1"/>
  <c r="M281" i="13" s="1"/>
  <c r="M282" i="13" s="1"/>
  <c r="M283" i="13" s="1"/>
  <c r="M284" i="13" s="1"/>
  <c r="M285" i="13" s="1"/>
  <c r="M286" i="13" s="1"/>
  <c r="M287" i="13" s="1"/>
  <c r="M288" i="13" s="1"/>
  <c r="M289" i="13" s="1"/>
  <c r="M290" i="13" s="1"/>
  <c r="M291" i="13" s="1"/>
  <c r="M292" i="13" s="1"/>
  <c r="M293" i="13" s="1"/>
  <c r="M294" i="13"/>
  <c r="M295" i="13" s="1"/>
  <c r="M296" i="13" s="1"/>
  <c r="M297" i="13" s="1"/>
  <c r="M298" i="13" s="1"/>
  <c r="M299" i="13" s="1"/>
  <c r="M300" i="13"/>
  <c r="M301" i="13" s="1"/>
  <c r="M302" i="13" s="1"/>
  <c r="M303" i="13" s="1"/>
  <c r="M304" i="13" s="1"/>
  <c r="M305" i="13"/>
  <c r="M306" i="13" s="1"/>
  <c r="M307" i="13" s="1"/>
  <c r="M308" i="13" s="1"/>
  <c r="M309" i="13"/>
  <c r="M310" i="13" s="1"/>
  <c r="M311" i="13" s="1"/>
  <c r="M312" i="13" s="1"/>
  <c r="M313" i="13" s="1"/>
  <c r="M314" i="13" s="1"/>
  <c r="M315" i="13" s="1"/>
  <c r="M316" i="13" s="1"/>
  <c r="M317" i="13" s="1"/>
  <c r="M318" i="13" s="1"/>
  <c r="M319" i="13" s="1"/>
  <c r="M320" i="13" s="1"/>
  <c r="M321" i="13" s="1"/>
  <c r="M322" i="13" s="1"/>
  <c r="M323" i="13" s="1"/>
  <c r="M324" i="13" s="1"/>
  <c r="M325" i="13" s="1"/>
  <c r="M326" i="13" s="1"/>
  <c r="M327" i="13" s="1"/>
  <c r="M328" i="13" s="1"/>
  <c r="M329" i="13" s="1"/>
  <c r="M330" i="13" s="1"/>
  <c r="M331" i="13" s="1"/>
  <c r="M332" i="13" s="1"/>
  <c r="M333" i="13" s="1"/>
  <c r="M334" i="13" s="1"/>
  <c r="M335" i="13"/>
  <c r="M336" i="13" s="1"/>
  <c r="M337" i="13" s="1"/>
  <c r="M338" i="13" s="1"/>
  <c r="M339" i="13" s="1"/>
  <c r="M340" i="13" s="1"/>
  <c r="M341" i="13" s="1"/>
  <c r="M342" i="13"/>
  <c r="M343" i="13" s="1"/>
  <c r="M344" i="13" s="1"/>
  <c r="M345" i="13" s="1"/>
  <c r="M346" i="13" s="1"/>
  <c r="M347" i="13" s="1"/>
  <c r="M348" i="13"/>
  <c r="M349" i="13" s="1"/>
  <c r="M350" i="13" s="1"/>
  <c r="M351" i="13" s="1"/>
  <c r="M352" i="13" s="1"/>
  <c r="M353" i="13" s="1"/>
  <c r="M354" i="13"/>
  <c r="M355" i="13" s="1"/>
  <c r="M356" i="13" s="1"/>
  <c r="M357" i="13" s="1"/>
  <c r="M358" i="13" s="1"/>
  <c r="M359" i="13" s="1"/>
  <c r="M360" i="13" s="1"/>
  <c r="M361" i="13" s="1"/>
  <c r="M362" i="13" s="1"/>
  <c r="M363" i="13"/>
  <c r="M364" i="13" s="1"/>
  <c r="M365" i="13" s="1"/>
  <c r="M366" i="13" s="1"/>
  <c r="M367" i="13" s="1"/>
  <c r="M368" i="13" s="1"/>
  <c r="M369" i="13" s="1"/>
  <c r="M370" i="13" s="1"/>
  <c r="M371" i="13" s="1"/>
  <c r="M372" i="13" s="1"/>
  <c r="M373" i="13" s="1"/>
  <c r="M374" i="13"/>
  <c r="M375" i="13" s="1"/>
  <c r="M376" i="13" s="1"/>
  <c r="M377" i="13" s="1"/>
  <c r="M378" i="13" s="1"/>
  <c r="M379" i="13" s="1"/>
  <c r="M380" i="13" s="1"/>
  <c r="M381" i="13" s="1"/>
  <c r="M382" i="13" s="1"/>
  <c r="M383" i="13" s="1"/>
  <c r="M384" i="13" s="1"/>
  <c r="M385" i="13" s="1"/>
  <c r="M386" i="13" s="1"/>
  <c r="M387" i="13" s="1"/>
  <c r="M388" i="13" s="1"/>
  <c r="M389" i="13" s="1"/>
  <c r="M390" i="13" s="1"/>
  <c r="M391" i="13" s="1"/>
  <c r="M392" i="13" s="1"/>
  <c r="M393" i="13" s="1"/>
  <c r="M394" i="13" s="1"/>
  <c r="M395" i="13" s="1"/>
  <c r="M396" i="13"/>
  <c r="M397" i="13" s="1"/>
  <c r="M398" i="13" s="1"/>
  <c r="M399" i="13" s="1"/>
  <c r="M400" i="13" s="1"/>
  <c r="M401" i="13" s="1"/>
  <c r="M402" i="13" s="1"/>
  <c r="M403" i="13" s="1"/>
  <c r="M404" i="13" s="1"/>
  <c r="M405" i="13" s="1"/>
  <c r="M406" i="13"/>
  <c r="M407" i="13" s="1"/>
  <c r="M408" i="13" s="1"/>
  <c r="M409" i="13" s="1"/>
  <c r="M410" i="13" s="1"/>
  <c r="M411" i="13" s="1"/>
  <c r="M412" i="13"/>
  <c r="M413" i="13" s="1"/>
  <c r="M414" i="13" s="1"/>
  <c r="M415" i="13" s="1"/>
  <c r="M416" i="13" s="1"/>
  <c r="M417" i="13" s="1"/>
  <c r="M418" i="13" s="1"/>
  <c r="M419" i="13" s="1"/>
  <c r="M420" i="13" s="1"/>
  <c r="M421" i="13" s="1"/>
  <c r="M422" i="13" s="1"/>
  <c r="M423" i="13" s="1"/>
  <c r="M424" i="13" s="1"/>
  <c r="M425" i="13" s="1"/>
  <c r="M426" i="13" s="1"/>
  <c r="M427" i="13" s="1"/>
  <c r="M428" i="13" s="1"/>
  <c r="M429" i="13" s="1"/>
  <c r="M430" i="13" s="1"/>
  <c r="M431" i="13" s="1"/>
  <c r="M432" i="13" s="1"/>
  <c r="M433" i="13" s="1"/>
  <c r="M434" i="13" s="1"/>
  <c r="M435" i="13" s="1"/>
  <c r="M436" i="13" s="1"/>
  <c r="M437" i="13" s="1"/>
  <c r="M438" i="13" s="1"/>
  <c r="M439" i="13" s="1"/>
  <c r="M440" i="13" s="1"/>
  <c r="M441" i="13"/>
  <c r="M442" i="13" s="1"/>
  <c r="M443" i="13" s="1"/>
  <c r="M596" i="13"/>
  <c r="M597" i="13" s="1"/>
  <c r="M598" i="13" s="1"/>
  <c r="M599" i="13" s="1"/>
  <c r="M600" i="13" s="1"/>
  <c r="M601" i="13" s="1"/>
  <c r="M602" i="13" s="1"/>
  <c r="M603" i="13" s="1"/>
  <c r="M604" i="13" s="1"/>
  <c r="M605" i="13" s="1"/>
  <c r="M606" i="13" s="1"/>
  <c r="M607" i="13" s="1"/>
  <c r="M608" i="13" s="1"/>
  <c r="M609" i="13" s="1"/>
  <c r="M610" i="13" s="1"/>
  <c r="M611" i="13" s="1"/>
  <c r="M612" i="13" s="1"/>
  <c r="M613" i="13" s="1"/>
  <c r="M614" i="13" s="1"/>
  <c r="M615" i="13" s="1"/>
  <c r="M616" i="13"/>
  <c r="M617" i="13" s="1"/>
  <c r="M618" i="13" s="1"/>
  <c r="M619" i="13" s="1"/>
  <c r="M620" i="13" s="1"/>
  <c r="M621" i="13" s="1"/>
  <c r="M622" i="13" s="1"/>
  <c r="M623" i="13" s="1"/>
  <c r="M624" i="13" s="1"/>
  <c r="M625" i="13" s="1"/>
  <c r="M626" i="13" s="1"/>
  <c r="M627" i="13" s="1"/>
  <c r="M628" i="13" s="1"/>
  <c r="M629" i="13" s="1"/>
  <c r="M630" i="13" s="1"/>
  <c r="M631" i="13" s="1"/>
  <c r="M632" i="13" s="1"/>
  <c r="M633" i="13" s="1"/>
  <c r="M634" i="13" s="1"/>
  <c r="M635" i="13" s="1"/>
  <c r="M636" i="13" s="1"/>
  <c r="M637" i="13" s="1"/>
  <c r="M638" i="13" s="1"/>
  <c r="M639" i="13" s="1"/>
  <c r="M640" i="13" s="1"/>
  <c r="M641" i="13" s="1"/>
  <c r="M642" i="13" s="1"/>
  <c r="M643" i="13" s="1"/>
  <c r="M644" i="13" s="1"/>
  <c r="M645" i="13" s="1"/>
  <c r="M646" i="13" s="1"/>
  <c r="M647" i="13" s="1"/>
  <c r="M648" i="13" s="1"/>
  <c r="M649" i="13" s="1"/>
  <c r="M650" i="13" s="1"/>
  <c r="M651" i="13" s="1"/>
  <c r="M652" i="13" s="1"/>
  <c r="M653" i="13" s="1"/>
  <c r="M654" i="13" s="1"/>
  <c r="M655" i="13" s="1"/>
  <c r="M656" i="13" s="1"/>
  <c r="M657" i="13" s="1"/>
  <c r="M658" i="13" s="1"/>
  <c r="M659" i="13" s="1"/>
  <c r="M660" i="13" s="1"/>
  <c r="M661" i="13" s="1"/>
  <c r="M662" i="13" s="1"/>
  <c r="M663" i="13" s="1"/>
  <c r="M664" i="13" s="1"/>
  <c r="M665" i="13" s="1"/>
  <c r="M666" i="13" s="1"/>
  <c r="M667" i="13" s="1"/>
  <c r="M668" i="13" s="1"/>
  <c r="M669" i="13" s="1"/>
  <c r="M670" i="13" s="1"/>
  <c r="M671" i="13" s="1"/>
  <c r="M672" i="13" s="1"/>
  <c r="M673" i="13" s="1"/>
  <c r="M674" i="13" s="1"/>
  <c r="M675" i="13" s="1"/>
  <c r="M676" i="13" s="1"/>
  <c r="M677" i="13" s="1"/>
  <c r="M678" i="13" s="1"/>
  <c r="M679" i="13" s="1"/>
  <c r="M680" i="13" s="1"/>
  <c r="M681" i="13" s="1"/>
  <c r="M682" i="13" s="1"/>
  <c r="M683" i="13" s="1"/>
  <c r="M684" i="13" s="1"/>
  <c r="M685" i="13" s="1"/>
  <c r="M686" i="13" s="1"/>
  <c r="M687" i="13" s="1"/>
  <c r="M688" i="13" s="1"/>
  <c r="M689" i="13" s="1"/>
  <c r="M690" i="13" s="1"/>
  <c r="M691" i="13" s="1"/>
  <c r="M692" i="13" s="1"/>
  <c r="M693" i="13" s="1"/>
  <c r="M694" i="13" s="1"/>
  <c r="M695" i="13" s="1"/>
  <c r="M696" i="13" s="1"/>
  <c r="M697" i="13" s="1"/>
  <c r="M698" i="13" s="1"/>
  <c r="M699" i="13" s="1"/>
  <c r="M700" i="13" s="1"/>
  <c r="M701" i="13" s="1"/>
  <c r="M702" i="13" s="1"/>
  <c r="M703" i="13" s="1"/>
  <c r="M704" i="13" s="1"/>
  <c r="M705" i="13" s="1"/>
  <c r="M706" i="13" s="1"/>
  <c r="M707" i="13" s="1"/>
  <c r="M708" i="13" s="1"/>
  <c r="M709" i="13" s="1"/>
  <c r="M710" i="13" s="1"/>
  <c r="M711" i="13" s="1"/>
  <c r="M712" i="13" s="1"/>
  <c r="M713" i="13" s="1"/>
  <c r="M714" i="13" s="1"/>
  <c r="M715" i="13" s="1"/>
  <c r="M716" i="13" s="1"/>
  <c r="M717" i="13"/>
  <c r="M718" i="13" s="1"/>
  <c r="M719" i="13" s="1"/>
  <c r="M720" i="13" s="1"/>
  <c r="M721" i="13" s="1"/>
  <c r="M722" i="13" s="1"/>
  <c r="M723" i="13" s="1"/>
  <c r="M724" i="13" s="1"/>
  <c r="M725" i="13" s="1"/>
  <c r="M726" i="13"/>
  <c r="M727" i="13" s="1"/>
  <c r="M728" i="13" s="1"/>
  <c r="M729" i="13" s="1"/>
  <c r="M730" i="13" s="1"/>
  <c r="M731" i="13" s="1"/>
  <c r="M732" i="13" s="1"/>
  <c r="M733" i="13" s="1"/>
  <c r="M734" i="13" s="1"/>
  <c r="M735" i="13" s="1"/>
  <c r="M736" i="13" s="1"/>
  <c r="M737" i="13" s="1"/>
  <c r="M738" i="13" s="1"/>
  <c r="M739" i="13" s="1"/>
  <c r="M740" i="13" s="1"/>
  <c r="M741" i="13" s="1"/>
  <c r="M742" i="13" s="1"/>
  <c r="M743" i="13" s="1"/>
  <c r="M744" i="13" s="1"/>
  <c r="M745" i="13" s="1"/>
  <c r="M746" i="13" s="1"/>
  <c r="M747" i="13" s="1"/>
  <c r="M748" i="13" s="1"/>
  <c r="M749" i="13" s="1"/>
  <c r="M750" i="13" s="1"/>
  <c r="M751" i="13" s="1"/>
  <c r="M752" i="13" s="1"/>
  <c r="M753" i="13" s="1"/>
  <c r="M754" i="13" s="1"/>
  <c r="M755" i="13" s="1"/>
  <c r="M756" i="13" s="1"/>
  <c r="M757" i="13" s="1"/>
  <c r="M758" i="13" s="1"/>
  <c r="M759" i="13" s="1"/>
  <c r="M760" i="13" s="1"/>
  <c r="M761" i="13" s="1"/>
  <c r="M762" i="13" s="1"/>
  <c r="M763" i="13" s="1"/>
  <c r="M764" i="13" s="1"/>
  <c r="M765" i="13" s="1"/>
  <c r="M766" i="13" s="1"/>
  <c r="M444" i="13" l="1"/>
  <c r="M445" i="13" l="1"/>
  <c r="M446" i="13" s="1"/>
  <c r="M447" i="13" s="1"/>
  <c r="M448" i="13" s="1"/>
  <c r="M449" i="13" s="1"/>
  <c r="M450" i="13" s="1"/>
  <c r="M451" i="13" s="1"/>
  <c r="M452" i="13" s="1"/>
  <c r="M453" i="13" s="1"/>
  <c r="M454" i="13" s="1"/>
  <c r="M455" i="13" s="1"/>
  <c r="M456" i="13" s="1"/>
  <c r="M457" i="13" s="1"/>
  <c r="M458" i="13" s="1"/>
  <c r="M459" i="13" s="1"/>
  <c r="M460" i="13" s="1"/>
  <c r="M461" i="13" s="1"/>
  <c r="M462" i="13" s="1"/>
  <c r="M463" i="13" s="1"/>
  <c r="M464" i="13" s="1"/>
  <c r="M465" i="13" s="1"/>
  <c r="M466" i="13" s="1"/>
  <c r="M467" i="13" s="1"/>
  <c r="M468" i="13" s="1"/>
  <c r="M469" i="13" s="1"/>
  <c r="M470" i="13" s="1"/>
  <c r="M471" i="13" s="1"/>
  <c r="M472" i="13" s="1"/>
  <c r="M473" i="13" s="1"/>
  <c r="M474" i="13" s="1"/>
  <c r="M475" i="13" s="1"/>
  <c r="M476" i="13" s="1"/>
  <c r="M477" i="13" s="1"/>
  <c r="M478" i="13" s="1"/>
  <c r="M479" i="13" s="1"/>
  <c r="M480" i="13" l="1"/>
  <c r="M481" i="13" s="1"/>
  <c r="M482" i="13" l="1"/>
  <c r="M483" i="13" s="1"/>
  <c r="M484" i="13" s="1"/>
  <c r="M485" i="13" s="1"/>
  <c r="M486" i="13" s="1"/>
  <c r="M487" i="13" s="1"/>
  <c r="M488" i="13" s="1"/>
  <c r="M489" i="13" s="1"/>
  <c r="M490" i="13" s="1"/>
  <c r="M491" i="13" s="1"/>
  <c r="M492" i="13" l="1"/>
  <c r="M493" i="13" s="1"/>
  <c r="M494" i="13" s="1"/>
  <c r="M495" i="13" s="1"/>
  <c r="M496" i="13" s="1"/>
  <c r="M497" i="13" s="1"/>
  <c r="M498" i="13" s="1"/>
  <c r="M499" i="13" s="1"/>
  <c r="M500" i="13" s="1"/>
  <c r="M501" i="13" s="1"/>
  <c r="M502" i="13" s="1"/>
  <c r="M503" i="13" s="1"/>
  <c r="M504" i="13" s="1"/>
  <c r="M505" i="13" s="1"/>
  <c r="M506" i="13" s="1"/>
  <c r="M507" i="13" s="1"/>
  <c r="M508" i="13" s="1"/>
  <c r="M509" i="13" s="1"/>
  <c r="M510" i="13" s="1"/>
  <c r="M511" i="13" s="1"/>
  <c r="M512" i="13" l="1"/>
  <c r="M513" i="13" s="1"/>
  <c r="M514" i="13" s="1"/>
  <c r="M515" i="13" l="1"/>
  <c r="M516" i="13" s="1"/>
  <c r="M517" i="13" s="1"/>
  <c r="M518" i="13" s="1"/>
  <c r="M519" i="13" s="1"/>
  <c r="M520" i="13" s="1"/>
  <c r="M521" i="13" l="1"/>
  <c r="M522" i="13" s="1"/>
  <c r="M523" i="13" l="1"/>
  <c r="M524" i="13" s="1"/>
  <c r="M525" i="13" s="1"/>
  <c r="M526" i="13" s="1"/>
  <c r="M527" i="13" s="1"/>
  <c r="M528" i="13" s="1"/>
  <c r="M529" i="13" s="1"/>
  <c r="M530" i="13" l="1"/>
  <c r="M531" i="13" s="1"/>
  <c r="M532" i="13" s="1"/>
  <c r="M533" i="13" s="1"/>
  <c r="M534" i="13" s="1"/>
  <c r="M535" i="13" s="1"/>
  <c r="M536" i="13" s="1"/>
  <c r="M537" i="13" s="1"/>
  <c r="M538" i="13" s="1"/>
  <c r="M539" i="13" s="1"/>
  <c r="M540" i="13" s="1"/>
  <c r="M541" i="13" s="1"/>
  <c r="M542" i="13" s="1"/>
  <c r="M543" i="13" s="1"/>
  <c r="M544" i="13" s="1"/>
  <c r="M545" i="13" l="1"/>
  <c r="M546" i="13" s="1"/>
  <c r="M547" i="13" s="1"/>
  <c r="M548" i="13" s="1"/>
  <c r="M549" i="13" s="1"/>
  <c r="M550" i="13" s="1"/>
  <c r="M551" i="13" s="1"/>
  <c r="M552" i="13" s="1"/>
  <c r="M553" i="13" s="1"/>
  <c r="M554" i="13" s="1"/>
  <c r="M555" i="13" s="1"/>
  <c r="M556" i="13" s="1"/>
  <c r="M557" i="13" s="1"/>
  <c r="M558" i="13" s="1"/>
  <c r="M559" i="13" s="1"/>
  <c r="M560" i="13" s="1"/>
  <c r="M561" i="13" s="1"/>
  <c r="M562" i="13" s="1"/>
  <c r="M563" i="13" s="1"/>
  <c r="M564" i="13" s="1"/>
  <c r="M565" i="13" s="1"/>
  <c r="M566" i="13" s="1"/>
  <c r="M567" i="13" s="1"/>
  <c r="M568" i="13" s="1"/>
  <c r="M569" i="13" s="1"/>
  <c r="M570" i="13" s="1"/>
  <c r="M571" i="13" s="1"/>
  <c r="M572" i="13" s="1"/>
  <c r="M573" i="13" s="1"/>
  <c r="M574" i="13" s="1"/>
  <c r="M575" i="13" s="1"/>
  <c r="M576" i="13" s="1"/>
  <c r="M577" i="13" s="1"/>
  <c r="M578" i="13" s="1"/>
  <c r="M579" i="13" s="1"/>
  <c r="M580" i="13" s="1"/>
  <c r="M581" i="13" l="1"/>
  <c r="M582" i="13" s="1"/>
  <c r="M583" i="13" s="1"/>
  <c r="M584" i="13" s="1"/>
  <c r="M585" i="13" s="1"/>
  <c r="M586" i="13" s="1"/>
  <c r="M587" i="13" s="1"/>
  <c r="M588" i="13" s="1"/>
  <c r="M589" i="13" s="1"/>
  <c r="M590" i="13" s="1"/>
  <c r="M591" i="13" s="1"/>
  <c r="M592" i="13" s="1"/>
  <c r="M593" i="13" l="1"/>
  <c r="M594" i="13" s="1"/>
  <c r="M595"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tc={872CD8F5-DFDC-4FC1-A61B-6C21326A55E9}</author>
    <author>tc={0230CF30-2237-43DF-959B-5AD8E3942EDB}</author>
    <author>tc={AA648ABE-ED33-4BF9-B755-C571A8CE57B5}</author>
    <author>tc={04AB9762-983A-4512-B04F-0453747E445E}</author>
    <author>tc={E25594A7-5602-46A8-93D1-8E1142141787}</author>
    <author>tc={41E6B2FD-29C7-4A0D-9DD7-56BA19CCB629}</author>
    <author>tc={EC30A64F-C901-4A44-AD9B-475DB5F7946F}</author>
    <author>tc={3E5672B2-B163-4D5D-879E-64A1AFA128C0}</author>
    <author>tc={85E3523E-46B2-44B5-8EEA-8AB83EBA34A3}</author>
    <author>tc={D3B963CA-E552-4C20-B0E1-1E77BEC1226C}</author>
    <author>tc={7E27A326-072C-46C3-A820-131ADAF8DB79}</author>
  </authors>
  <commentList>
    <comment ref="E1" authorId="0" shapeId="0" xr:uid="{872CD8F5-DFDC-4FC1-A61B-6C21326A55E9}">
      <text>
        <t>[Opmerkingenthread]
U kunt deze opmerkingenthread lezen in uw versie van Excel. Eventuele wijzigingen aan de thread gaan echter verloren als het bestand wordt geopend in een nieuwere versie van Excel. Meer informatie: https://go.microsoft.com/fwlink/?linkid=870924
Opmerking:
    Regeltype:
RegelVoorIedereen, InstructieRegel of Omgevingswaarderegel</t>
      </text>
    </comment>
    <comment ref="F1" authorId="1" shapeId="0" xr:uid="{0230CF30-2237-43DF-959B-5AD8E3942EDB}">
      <text>
        <t>[Opmerkingenthread]
U kunt deze opmerkingenthread lezen in uw versie van Excel. Eventuele wijzigingen aan de thread gaan echter verloren als het bestand wordt geopend in een nieuwere versie van Excel. Meer informatie: https://go.microsoft.com/fwlink/?linkid=870924
Opmerking:
    toegestaan | verbod | gebod | vergunningplicht | meldingsplicht | informatieplicht | zorgplicht | anders geduid</t>
      </text>
    </comment>
    <comment ref="G1" authorId="2" shapeId="0" xr:uid="{AA648ABE-ED33-4BF9-B755-C571A8CE57B5}">
      <text>
        <t>[Opmerkingenthread]
U kunt deze opmerkingenthread lezen in uw versie van Excel. Eventuele wijzigingen aan de thread gaan echter verloren als het bestand wordt geopend in een nieuwere versie van Excel. Meer informatie: https://go.microsoft.com/fwlink/?linkid=870924
Opmerking:
    Naam (cq. noemer) van de locatie (niet de Id)</t>
      </text>
    </comment>
    <comment ref="H1" authorId="3" shapeId="0" xr:uid="{04AB9762-983A-4512-B04F-0453747E445E}">
      <text>
        <t>[Opmerkingenthread]
U kunt deze opmerkingenthread lezen in uw versie van Excel. Eventuele wijzigingen aan de thread gaan echter verloren als het bestand wordt geopend in een nieuwere versie van Excel. Meer informatie: https://go.microsoft.com/fwlink/?linkid=870924
Opmerking:
    exact | indicatief</t>
      </text>
    </comment>
    <comment ref="I1" authorId="4" shapeId="0" xr:uid="{E25594A7-5602-46A8-93D1-8E1142141787}">
      <text>
        <t>[Opmerkingenthread]
U kunt deze opmerkingenthread lezen in uw versie van Excel. Eventuele wijzigingen aan de thread gaan echter verloren als het bestand wordt geopend in een nieuwere versie van Excel. Meer informatie: https://go.microsoft.com/fwlink/?linkid=870924
Opmerking:
    Id van de activiteit</t>
      </text>
    </comment>
    <comment ref="K1" authorId="5" shapeId="0" xr:uid="{41E6B2FD-29C7-4A0D-9DD7-56BA19CCB629}">
      <text>
        <t>[Opmerkingenthread]
U kunt deze opmerkingenthread lezen in uw versie van Excel. Eventuele wijzigingen aan de thread gaan echter verloren als het bestand wordt geopend in een nieuwere versie van Excel. Meer informatie: https://go.microsoft.com/fwlink/?linkid=870924
Opmerking:
    Zie waardenljst</t>
      </text>
    </comment>
    <comment ref="L1" authorId="6" shapeId="0" xr:uid="{EC30A64F-C901-4A44-AD9B-475DB5F7946F}">
      <text>
        <t>[Opmerkingenthread]
U kunt deze opmerkingenthread lezen in uw versie van Excel. Eventuele wijzigingen aan de thread gaan echter verloren als het bestand wordt geopend in een nieuwere versie van Excel. Meer informatie: https://go.microsoft.com/fwlink/?linkid=870924
Opmerking:
    Id van de Omgevingsnorm</t>
      </text>
    </comment>
    <comment ref="M1" authorId="7" shapeId="0" xr:uid="{3E5672B2-B163-4D5D-879E-64A1AFA128C0}">
      <text>
        <t>[Opmerkingenthread]
U kunt deze opmerkingenthread lezen in uw versie van Excel. Eventuele wijzigingen aan de thread gaan echter verloren als het bestand wordt geopend in een nieuwere versie van Excel. Meer informatie: https://go.microsoft.com/fwlink/?linkid=870924
Opmerking:
    Id van de Omgevingswaarde</t>
      </text>
    </comment>
    <comment ref="N1" authorId="8" shapeId="0" xr:uid="{85E3523E-46B2-44B5-8EEA-8AB83EBA34A3}">
      <text>
        <t>[Opmerkingenthread]
U kunt deze opmerkingenthread lezen in uw versie van Excel. Eventuele wijzigingen aan de thread gaan echter verloren als het bestand wordt geopend in een nieuwere versie van Excel. Meer informatie: https://go.microsoft.com/fwlink/?linkid=870924
Opmerking:
    Id van de Gebiedsaanwijzing</t>
      </text>
    </comment>
    <comment ref="O1" authorId="9" shapeId="0" xr:uid="{D3B963CA-E552-4C20-B0E1-1E77BEC1226C}">
      <text>
        <t>[Opmerkingenthread]
U kunt deze opmerkingenthread lezen in uw versie van Excel. Eventuele wijzigingen aan de thread gaan echter verloren als het bestand wordt geopend in een nieuwere versie van Excel. Meer informatie: https://go.microsoft.com/fwlink/?linkid=870924
Opmerking:
    Alleen invullen indien Regeltype = "instructieregel".</t>
      </text>
    </comment>
    <comment ref="P1" authorId="10" shapeId="0" xr:uid="{7E27A326-072C-46C3-A820-131ADAF8DB79}">
      <text>
        <t>[Opmerkingenthread]
U kunt deze opmerkingenthread lezen in uw versie van Excel. Eventuele wijzigingen aan de thread gaan echter verloren als het bestand wordt geopend in een nieuwere versie van Excel. Meer informatie: https://go.microsoft.com/fwlink/?linkid=870924
Opmerking:
    Alleen invullen indien Regeltype = "instructieregel".</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tc={8992F6F5-ABB3-4F8C-89FE-2D632702DE51}</author>
    <author>tc={3D404C64-B9E6-40E0-A401-59E48CB7313B}</author>
    <author>tc={DC26D3D9-2BCC-4924-8A94-FA6BF6343133}</author>
    <author>tc={7D58ED79-BB8F-49DD-B7F5-D2B739138298}</author>
    <author>tc={0A1E2CA3-0AD0-461B-95E8-2130EBC79314}</author>
  </authors>
  <commentList>
    <comment ref="A1" authorId="0" shapeId="0" xr:uid="{8992F6F5-ABB3-4F8C-89FE-2D632702DE51}">
      <text>
        <t>[Opmerkingenthread]
U kunt deze opmerkingenthread lezen in uw versie van Excel. Eventuele wijzigingen aan de thread gaan echter verloren als het bestand wordt geopend in een nieuwere versie van Excel. Meer informatie: https://go.microsoft.com/fwlink/?linkid=870924
Opmerking:
    Id van de Activiteit</t>
      </text>
    </comment>
    <comment ref="B1" authorId="1" shapeId="0" xr:uid="{3D404C64-B9E6-40E0-A401-59E48CB7313B}">
      <text>
        <t>[Opmerkingenthread]
U kunt deze opmerkingenthread lezen in uw versie van Excel. Eventuele wijzigingen aan de thread gaan echter verloren als het bestand wordt geopend in een nieuwere versie van Excel. Meer informatie: https://go.microsoft.com/fwlink/?linkid=870924
Opmerking:
    Naam van de activiteit</t>
      </text>
    </comment>
    <comment ref="C1" authorId="2" shapeId="0" xr:uid="{DC26D3D9-2BCC-4924-8A94-FA6BF6343133}">
      <text>
        <t>[Opmerkingenthread]
U kunt deze opmerkingenthread lezen in uw versie van Excel. Eventuele wijzigingen aan de thread gaan echter verloren als het bestand wordt geopend in een nieuwere versie van Excel. Meer informatie: https://go.microsoft.com/fwlink/?linkid=870924
Opmerking:
    Naam van de Activiteitengoep waartoe de Activiteit behoort. Zie de waardenlijst voor de groepnamen.</t>
      </text>
    </comment>
    <comment ref="D1" authorId="3" shapeId="0" xr:uid="{7D58ED79-BB8F-49DD-B7F5-D2B739138298}">
      <text>
        <t>[Opmerkingenthread]
U kunt deze opmerkingenthread lezen in uw versie van Excel. Eventuele wijzigingen aan de thread gaan echter verloren als het bestand wordt geopend in een nieuwere versie van Excel. Meer informatie: https://go.microsoft.com/fwlink/?linkid=870924
Opmerking:
    Id van de bovenliggende Activiteit</t>
      </text>
    </comment>
    <comment ref="E1" authorId="4" shapeId="0" xr:uid="{0A1E2CA3-0AD0-461B-95E8-2130EBC79314}">
      <text>
        <t>[Opmerkingenthread]
U kunt deze opmerkingenthread lezen in uw versie van Excel. Eventuele wijzigingen aan de thread gaan echter verloren als het bestand wordt geopend in een nieuwere versie van Excel. Meer informatie: https://go.microsoft.com/fwlink/?linkid=870924
Opmerking:
    Id van de gerelateerde activiteit(en)</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tc={37A61904-F009-4FDF-B73D-2164596FA334}</author>
    <author>tc={63A5E56F-D0CB-42EC-9136-7CE73CC569F5}</author>
    <author>tc={47046A9F-7B57-4B31-83F3-8F2147BE2429}</author>
    <author>tc={D4DEE304-4F93-4349-A261-A3C5195DAB84}</author>
    <author>tc={D08FAF91-A520-4CEA-A5AC-A20C6A60763B}</author>
    <author>tc={6B4668F6-9031-4B74-BF0C-233FA9D74EBD}</author>
  </authors>
  <commentList>
    <comment ref="A1" authorId="0" shapeId="0" xr:uid="{37A61904-F009-4FDF-B73D-2164596FA334}">
      <text>
        <t>[Opmerkingenthread]
U kunt deze opmerkingenthread lezen in uw versie van Excel. Eventuele wijzigingen aan de thread gaan echter verloren als het bestand wordt geopend in een nieuwere versie van Excel. Meer informatie: https://go.microsoft.com/fwlink/?linkid=870924
Opmerking:
    Id van de Omgevingsnorm</t>
      </text>
    </comment>
    <comment ref="B1" authorId="1" shapeId="0" xr:uid="{63A5E56F-D0CB-42EC-9136-7CE73CC569F5}">
      <text>
        <t>[Opmerkingenthread]
U kunt deze opmerkingenthread lezen in uw versie van Excel. Eventuele wijzigingen aan de thread gaan echter verloren als het bestand wordt geopend in een nieuwere versie van Excel. Meer informatie: https://go.microsoft.com/fwlink/?linkid=870924
Opmerking:
    Naam van de Omgevingsnorm</t>
      </text>
    </comment>
    <comment ref="C1" authorId="2" shapeId="0" xr:uid="{47046A9F-7B57-4B31-83F3-8F2147BE2429}">
      <text>
        <t>[Opmerkingenthread]
U kunt deze opmerkingenthread lezen in uw versie van Excel. Eventuele wijzigingen aan de thread gaan echter verloren als het bestand wordt geopend in een nieuwere versie van Excel. Meer informatie: https://go.microsoft.com/fwlink/?linkid=870924
Opmerking:
    De eenheid waarin de waarde van de Omgevingsnorm is gesteld.  Zie voor waarden de waardenlijst.</t>
      </text>
    </comment>
    <comment ref="D1" authorId="3" shapeId="0" xr:uid="{D4DEE304-4F93-4349-A261-A3C5195DAB84}">
      <text>
        <t>[Opmerkingenthread]
U kunt deze opmerkingenthread lezen in uw versie van Excel. Eventuele wijzigingen aan de thread gaan echter verloren als het bestand wordt geopend in een nieuwere versie van Excel. Meer informatie: https://go.microsoft.com/fwlink/?linkid=870924
Opmerking:
    Naam van de Omgevingsnormgroep waartoe de Omgevingsnorm behoort. Zie voor waarden de waardenlijst.</t>
      </text>
    </comment>
    <comment ref="F1" authorId="4" shapeId="0" xr:uid="{D08FAF91-A520-4CEA-A5AC-A20C6A60763B}">
      <text>
        <t>[Opmerkingenthread]
U kunt deze opmerkingenthread lezen in uw versie van Excel. Eventuele wijzigingen aan de thread gaan echter verloren als het bestand wordt geopend in een nieuwere versie van Excel. Meer informatie: https://go.microsoft.com/fwlink/?linkid=870924
Opmerking:
    De kwantitatieve waarde van de Omgevngsnorm.</t>
      </text>
    </comment>
    <comment ref="H1" authorId="5" shapeId="0" xr:uid="{6B4668F6-9031-4B74-BF0C-233FA9D74EBD}">
      <text>
        <t>[Opmerkingenthread]
U kunt deze opmerkingenthread lezen in uw versie van Excel. Eventuele wijzigingen aan de thread gaan echter verloren als het bestand wordt geopend in een nieuwere versie van Excel. Meer informatie: https://go.microsoft.com/fwlink/?linkid=870924
Opmerking:
    De naam van het bestand waarin de geometrie is opgenomen van de locatie waarvoor de normwaarde geldt.</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tc={BBA83878-B9CB-4CBD-B7DB-73C5AFBD9691}</author>
    <author>tc={EC2451D6-B063-4039-9BD4-A219BDD438C7}</author>
    <author>tc={F2189107-A896-4E54-82EB-9E5D27502F9C}</author>
    <author>tc={F4AAAC2F-DCAB-44D2-9993-D4B3DB73D91F}</author>
    <author>tc={8CA7D138-FB37-41DB-B37F-53C8931E4479}</author>
    <author>tc={0D1A7B71-DB9C-4356-ADEF-36E8E69FBD72}</author>
  </authors>
  <commentList>
    <comment ref="A1" authorId="0" shapeId="0" xr:uid="{BBA83878-B9CB-4CBD-B7DB-73C5AFBD9691}">
      <text>
        <t>[Opmerkingenthread]
U kunt deze opmerkingenthread lezen in uw versie van Excel. Eventuele wijzigingen aan de thread gaan echter verloren als het bestand wordt geopend in een nieuwere versie van Excel. Meer informatie: https://go.microsoft.com/fwlink/?linkid=870924
Opmerking:
    Id van de Omgevingsnorm</t>
      </text>
    </comment>
    <comment ref="B1" authorId="1" shapeId="0" xr:uid="{EC2451D6-B063-4039-9BD4-A219BDD438C7}">
      <text>
        <t>[Opmerkingenthread]
U kunt deze opmerkingenthread lezen in uw versie van Excel. Eventuele wijzigingen aan de thread gaan echter verloren als het bestand wordt geopend in een nieuwere versie van Excel. Meer informatie: https://go.microsoft.com/fwlink/?linkid=870924
Opmerking:
    Naam van de Omgevingswaarde</t>
      </text>
    </comment>
    <comment ref="C1" authorId="2" shapeId="0" xr:uid="{F2189107-A896-4E54-82EB-9E5D27502F9C}">
      <text>
        <t>[Opmerkingenthread]
U kunt deze opmerkingenthread lezen in uw versie van Excel. Eventuele wijzigingen aan de thread gaan echter verloren als het bestand wordt geopend in een nieuwere versie van Excel. Meer informatie: https://go.microsoft.com/fwlink/?linkid=870924
Opmerking:
    De eenheid waarin de waarde van de Omgevingswaarde is gesteld.  Zie voor waarden de waardenlijst.</t>
      </text>
    </comment>
    <comment ref="D1" authorId="3" shapeId="0" xr:uid="{F4AAAC2F-DCAB-44D2-9993-D4B3DB73D91F}">
      <text>
        <t>[Opmerkingenthread]
U kunt deze opmerkingenthread lezen in uw versie van Excel. Eventuele wijzigingen aan de thread gaan echter verloren als het bestand wordt geopend in een nieuwere versie van Excel. Meer informatie: https://go.microsoft.com/fwlink/?linkid=870924
Opmerking:
    Naam van de Omgevingswaadegroep waartoe de Omgevingswaarde behoort. Zie voor waarden de waardenlijst.</t>
      </text>
    </comment>
    <comment ref="F1" authorId="4" shapeId="0" xr:uid="{8CA7D138-FB37-41DB-B37F-53C8931E4479}">
      <text>
        <t>[Opmerkingenthread]
U kunt deze opmerkingenthread lezen in uw versie van Excel. Eventuele wijzigingen aan de thread gaan echter verloren als het bestand wordt geopend in een nieuwere versie van Excel. Meer informatie: https://go.microsoft.com/fwlink/?linkid=870924
Opmerking:
    De kwantitatieve waarde van de Omgevngswaarde.</t>
      </text>
    </comment>
    <comment ref="G1" authorId="5" shapeId="0" xr:uid="{0D1A7B71-DB9C-4356-ADEF-36E8E69FBD72}">
      <text>
        <t>[Opmerkingenthread]
U kunt deze opmerkingenthread lezen in uw versie van Excel. Eventuele wijzigingen aan de thread gaan echter verloren als het bestand wordt geopend in een nieuwere versie van Excel. Meer informatie: https://go.microsoft.com/fwlink/?linkid=870924
Opmerking:
    De naam van het bestand waarin de geometrie is opgenomen van de locatie waarvoor de normwaarde geldt.</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tc={CA89B40F-CA01-4944-A790-8173C5CEBF76}</author>
    <author>tc={24B0CD90-A4E1-4356-858B-43BE9902D550}</author>
    <author>tc={5F7B636B-B5D5-4454-89B2-A09F08220649}</author>
    <author>tc={865E0893-29C4-4189-A132-18D2B531D9E7}</author>
  </authors>
  <commentList>
    <comment ref="A1" authorId="0" shapeId="0" xr:uid="{CA89B40F-CA01-4944-A790-8173C5CEBF76}">
      <text>
        <t>[Opmerkingenthread]
U kunt deze opmerkingenthread lezen in uw versie van Excel. Eventuele wijzigingen aan de thread gaan echter verloren als het bestand wordt geopend in een nieuwere versie van Excel. Meer informatie: https://go.microsoft.com/fwlink/?linkid=870924
Opmerking:
    Naam cq. noemer van de Locatie</t>
      </text>
    </comment>
    <comment ref="B1" authorId="1" shapeId="0" xr:uid="{24B0CD90-A4E1-4356-858B-43BE9902D550}">
      <text>
        <t>[Opmerkingenthread]
U kunt deze opmerkingenthread lezen in uw versie van Excel. Eventuele wijzigingen aan de thread gaan echter verloren als het bestand wordt geopend in een nieuwere versie van Excel. Meer informatie: https://go.microsoft.com/fwlink/?linkid=870924
Opmerking:
    Id van de Locatie</t>
      </text>
    </comment>
    <comment ref="C1" authorId="2" shapeId="0" xr:uid="{5F7B636B-B5D5-4454-89B2-A09F08220649}">
      <text>
        <t>[Opmerkingenthread]
U kunt deze opmerkingenthread lezen in uw versie van Excel. Eventuele wijzigingen aan de thread gaan echter verloren als het bestand wordt geopend in een nieuwere versie van Excel. Meer informatie: https://go.microsoft.com/fwlink/?linkid=870924
Opmerking:
    De bron die is gebruikt voor de geometrie van de locatie dan wel voor de wijze van inwinning daarvan [optioneel]</t>
      </text>
    </comment>
    <comment ref="D1" authorId="3" shapeId="0" xr:uid="{865E0893-29C4-4189-A132-18D2B531D9E7}">
      <text>
        <t>[Opmerkingenthread]
U kunt deze opmerkingenthread lezen in uw versie van Excel. Eventuele wijzigingen aan de thread gaan echter verloren als het bestand wordt geopend in een nieuwere versie van Excel. Meer informatie: https://go.microsoft.com/fwlink/?linkid=870924
Opmerking:
    De hoogte waarop de locatie ligt, in meters [optioneel].</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tc={EB81B401-2AFE-45E6-BFEF-DD8F9DC38237}</author>
    <author>tc={AF060C53-1B0E-482A-8B44-20975C6BA599}</author>
    <author>tc={5D6CE400-F46C-4FAA-B13B-F8A285544F1B}</author>
    <author>tc={8622C81F-5790-467E-A327-29BC00029681}</author>
    <author>tc={AB8BFC9F-66FB-496A-BFAE-5F74058BA432}</author>
  </authors>
  <commentList>
    <comment ref="A1" authorId="0" shapeId="0" xr:uid="{EB81B401-2AFE-45E6-BFEF-DD8F9DC38237}">
      <text>
        <t>[Opmerkingenthread]
U kunt deze opmerkingenthread lezen in uw versie van Excel. Eventuele wijzigingen aan de thread gaan echter verloren als het bestand wordt geopend in een nieuwere versie van Excel. Meer informatie: https://go.microsoft.com/fwlink/?linkid=870924
Opmerking:
    Id van de Gebiedsaanwijzing</t>
      </text>
    </comment>
    <comment ref="B1" authorId="1" shapeId="0" xr:uid="{AF060C53-1B0E-482A-8B44-20975C6BA599}">
      <text>
        <t>[Opmerkingenthread]
U kunt deze opmerkingenthread lezen in uw versie van Excel. Eventuele wijzigingen aan de thread gaan echter verloren als het bestand wordt geopend in een nieuwere versie van Excel. Meer informatie: https://go.microsoft.com/fwlink/?linkid=870924
Opmerking:
    Type Gebiedsaanwijzing. Voor waarden zie waardenlijst, oa. Functie | Beperkingengebied</t>
      </text>
    </comment>
    <comment ref="C1" authorId="2" shapeId="0" xr:uid="{5D6CE400-F46C-4FAA-B13B-F8A285544F1B}">
      <text>
        <t>[Opmerkingenthread]
U kunt deze opmerkingenthread lezen in uw versie van Excel. Eventuele wijzigingen aan de thread gaan echter verloren als het bestand wordt geopend in een nieuwere versie van Excel. Meer informatie: https://go.microsoft.com/fwlink/?linkid=870924
Opmerking:
    Naam van de Gebiedsaanwijzing</t>
      </text>
    </comment>
    <comment ref="D1" authorId="3" shapeId="0" xr:uid="{8622C81F-5790-467E-A327-29BC00029681}">
      <text>
        <t>[Opmerkingenthread]
U kunt deze opmerkingenthread lezen in uw versie van Excel. Eventuele wijzigingen aan de thread gaan echter verloren als het bestand wordt geopend in een nieuwere versie van Excel. Meer informatie: https://go.microsoft.com/fwlink/?linkid=870924
Opmerking:
    Naam van de groep waartoe de Gebiedsaanwijzing behoort (Beperkingengebiedgroep, Functiegroep e.d.). Voor waarden zie waardenlijst.</t>
      </text>
    </comment>
    <comment ref="E1" authorId="4" shapeId="0" xr:uid="{AB8BFC9F-66FB-496A-BFAE-5F74058BA432}">
      <text>
        <t>[Opmerkingenthread]
U kunt deze opmerkingenthread lezen in uw versie van Excel. Eventuele wijzigingen aan de thread gaan echter verloren als het bestand wordt geopend in een nieuwere versie van Excel. Meer informatie: https://go.microsoft.com/fwlink/?linkid=870924
Opmerking:
    Naam (cq. noemer; niet de Id) van de Locatie waarop de Gebiedsaanwijzing betrekking heeft.</t>
      </text>
    </comment>
  </commentList>
</comments>
</file>

<file path=xl/sharedStrings.xml><?xml version="1.0" encoding="utf-8"?>
<sst xmlns="http://schemas.openxmlformats.org/spreadsheetml/2006/main" count="6496" uniqueCount="3272">
  <si>
    <t>SJABLOON ANNOTEREN OMGEVINGSDOCUMENT</t>
  </si>
  <si>
    <t>versie 20200914</t>
  </si>
  <si>
    <t>Deze spreadsheet bevat het sjabloon voor het annoteren van de (jurdidsiche) regels in (een deel van) een Omgevingsdocument (Omgevingswetbesluit), zoals een Omgevingsplan op basis van versie 1.0.3 van de STOP/TPOD-standaard. Het is alleen geschikt voor zgn. artikelwijs gestructureerde omgevingsdocumenten, niet voor vrije tekststructuurdocumenten (zoals een Omgevingsvisie). Het is door de VNG i.s.m. LandgoedIT ontwikkeld als aanvulling op het tool OpenOmgevingswet. In combinatie met dit tool kan een Omgevingsdocument van alle annotaties worden voorzien en inclusief annotaties omgezet worden in een STOP/TPOD-bestand. Dat bestand kan vervolgens ter verwerking aangeboden worden aan het DSO-lv (LVBB en OZON).</t>
  </si>
  <si>
    <t>Dit sjabloon is afgeleid van het CIM OW (zie diagrammen onderaan) en waar nodig van het IM OP (bij ontbreken van een CIM OP) en IM OW (vanwege datatechnische vereisten in de STOP/TPOD-bestanden), met de volgende beperkingen:</t>
  </si>
  <si>
    <t xml:space="preserve">- de regelng zelf (de in CIM OW genoemde Regelteksten - artikelen en leden - en hun structuur) is weliswaar opgenomen, het verSTOPpen daarvan vindt evenwel plaats vanuit het MS Word-document waarin de regeling is opgenomen o.b.v. het Omgevingsdocument-STOP-sjabloon van LandgoedIT; van belang is dat beide dezelfde inhoud hebben (de tooling chekt dat niet; een geannoteerde regel zonder overeenkomstige tekst in het Word-document leidt tot uitval); </t>
  </si>
  <si>
    <t>- Locaties kunnen gespecificeerd worden maar de geometrieen van die locaties moeten opgenomen worden in .gml- en .gfs-bestanden met de geometrie;</t>
  </si>
  <si>
    <t>- het Thema van Regeltekst en 'Juridische regel' is gelijk;</t>
  </si>
  <si>
    <t>- de verwijzing vanuit een tekstfragment van een regeltekst (d.w.z. een deel van de tekst van een artikel of lid) naar een andere regeltekst of begrip in de Stelselcatalogus, moet verwerkt worden in het eerder genoemde Wod-document met de (tekst van de) regeling;</t>
  </si>
  <si>
    <t>- Symbolisatie-item is niet opgenomen</t>
  </si>
  <si>
    <t>- Tekstdeel met daaraan gerelateerde objecttypen zijn, met uitzondering van Locatie en Gebiedsaanwijzing, niet opgenomen; deze zijn alleen van toepassing voor vrije tekststructuurdocumenten.</t>
  </si>
  <si>
    <t xml:space="preserve">- de algemene gegevens van een Omgevingsdocument worden in deze spreadsheet enkel voor documentatiedoeleinden van waarden voorzien (tabblad 'Document'); voor gebruik door OpenOmgevingswet dient het desbetreffende metadata.yaml- bestand gebruikt te worden. </t>
  </si>
  <si>
    <t>Inhoud spreadsheet</t>
  </si>
  <si>
    <t>De spreadsheet bevat, naast deze toelichting, de volgende bladen:</t>
  </si>
  <si>
    <t>- Document: identificerende gegevens van de geannoteerde regeling, voor documentatiedoeleinden. Ze komen overeen met de desbetreffende gegevens in het matadata.yaml-bestand.</t>
  </si>
  <si>
    <t>- Regels: de te annoteren regelteksten (artikelen en leden) en hun structuur (hoofdstuk, afdeling, paragraaf e.d.) en de bijbehorende annotaties;</t>
  </si>
  <si>
    <t>- Activiteiten: de gegevens van de geannoteerde activiteiten;</t>
  </si>
  <si>
    <t>- Normen: de gegevens van de geannoteerde omgevingsnormen en omgevingswaarden;</t>
  </si>
  <si>
    <t>- Locaties: de gegevens van de geannoteerde locaties;</t>
  </si>
  <si>
    <t>- Gebiedsaanwijzingen: de gegevens van de geannoteerde gebiedsaanwijzingen;</t>
  </si>
  <si>
    <t>- 'Waardenlijsten' en 'Stelselcatalogus': waardenlijsten voor verschillende anotaties.</t>
  </si>
  <si>
    <r>
      <t xml:space="preserve">Objecttypen in IMOW 1.0.x </t>
    </r>
    <r>
      <rPr>
        <sz val="11"/>
        <color theme="1"/>
        <rFont val="Calibri"/>
        <family val="2"/>
        <scheme val="minor"/>
      </rPr>
      <t>(bron: TPOD Omgevingsplan versie 1.0, figuur 16)</t>
    </r>
  </si>
  <si>
    <t>ALGEMENE GEGEVENS OMGEVINGSWETDOCUMENT</t>
  </si>
  <si>
    <t>Naam bevoegd gezag</t>
  </si>
  <si>
    <t>Gemeente VNG-staalkaarten</t>
  </si>
  <si>
    <t>Type bevoegd gezag</t>
  </si>
  <si>
    <t>gemeente</t>
  </si>
  <si>
    <t>Code bevoegd gezag</t>
  </si>
  <si>
    <t>gm0855</t>
  </si>
  <si>
    <t>('gm' gevolgd door de gemeentecode: gmnnnn)</t>
  </si>
  <si>
    <t>Type document</t>
  </si>
  <si>
    <t>Omgevingsplan</t>
  </si>
  <si>
    <t>(bijv: Omgevingsplan)</t>
  </si>
  <si>
    <t>Datum vaststelling</t>
  </si>
  <si>
    <t>(datum in het recente verleden)</t>
  </si>
  <si>
    <t>Datum bekendmaking</t>
  </si>
  <si>
    <t>(datum van de dag waarop het document in DSO-lv geladen wordt)</t>
  </si>
  <si>
    <t>Datum in werking treding</t>
  </si>
  <si>
    <t>(datum na datum bekendmaking)</t>
  </si>
  <si>
    <t>Regeling:</t>
  </si>
  <si>
    <t>-</t>
  </si>
  <si>
    <t>- Opschrift</t>
  </si>
  <si>
    <t>Voorbeeldregels over graven en opbreken, kabels en leidingen, standplaatsen en reclame in de VNG-staalkaart</t>
  </si>
  <si>
    <t>(de officiële titel van het omgevingsdocument, aldus de TPOD Omgevingsplan; voorbeeld: "Omgevingsplan gemeente Utrecht")</t>
  </si>
  <si>
    <t>- Officiele titel</t>
  </si>
  <si>
    <t>VNG-casco Omgevingsplan - Staalkaart integratie verordeningen - deel 2</t>
  </si>
  <si>
    <t>- Alternatieve titel</t>
  </si>
  <si>
    <t>Regels aangaande graven en opbreken, kabels en leidingen, standplaatsen en reclame in de VNG-staalkaart 'Integratie verordeningen - deel 2' voor het Omgevingsplan</t>
  </si>
  <si>
    <t>{indien van toepassing)</t>
  </si>
  <si>
    <t>- Citeertitel</t>
  </si>
  <si>
    <t>(kan gelijk zijn aan opschrift en/of officiele titel)</t>
  </si>
  <si>
    <t>- Soort regeling</t>
  </si>
  <si>
    <t>('003' voor omgevingsplan)</t>
  </si>
  <si>
    <t>- Bijlagenummer informatie-objecten</t>
  </si>
  <si>
    <t>(veelal 'I' van Bijlage I: Overzicht informatieobjecten)</t>
  </si>
  <si>
    <t>- Noemer regelingsgebied</t>
  </si>
  <si>
    <t>(veelal 'ambtsgebied')</t>
  </si>
  <si>
    <t>Besluit:</t>
  </si>
  <si>
    <t>- Officele titel</t>
  </si>
  <si>
    <t>(de officiële titel van het besluit; bijvoorbeeld 'Vaststellingsbesluit ' gevolgd door de officiele titel van de regeling)</t>
  </si>
  <si>
    <t>- Besluittekst</t>
  </si>
  <si>
    <t>(bijvoorbeeld 'Besluit tot het instellen van ' gevolgd door de officiele titel van de regeling)</t>
  </si>
  <si>
    <t>- Naam besluitvormend orgaan</t>
  </si>
  <si>
    <t>(bijvoorbeeld 'De Raad van de')</t>
  </si>
  <si>
    <t>- Datum voorstel</t>
  </si>
  <si>
    <t>(een datum voor datum vaststelling)</t>
  </si>
  <si>
    <t>- Voorstel nummer</t>
  </si>
  <si>
    <t>(bijvoorbeeld het jaar van de datum voorstel gevolgd door een volgnummer)</t>
  </si>
  <si>
    <t>- Ondertekening burgemeester</t>
  </si>
  <si>
    <t>(naam van de burgemeester)</t>
  </si>
  <si>
    <t>- Ondertekening secretaris</t>
  </si>
  <si>
    <t>(naam van de secretaris)</t>
  </si>
  <si>
    <t>Versiecode</t>
  </si>
  <si>
    <t>(deze wordt verwerkt in alle id's van ow-objecten om versieconflicten in LVBB en OZON te vermijden. Hoog deze code bij elke publicatie op. Bijvoorbeeld: 'VNG02')</t>
  </si>
  <si>
    <t>Opmerking</t>
  </si>
  <si>
    <t xml:space="preserve">Betreft staalkaart 'Integratie verordeningen - deel 2' dd. september 2020 v.w.b. regels over graven, kabels en leidingen, standplaatsen en reclame. Gepositioneerd op het grondgebied van de gemeente Tilburg en geannoteerd obv STOP/TPOD 1.0.4.   </t>
  </si>
  <si>
    <t>Structuur</t>
  </si>
  <si>
    <t>Omschrijving</t>
  </si>
  <si>
    <t>Artikel</t>
  </si>
  <si>
    <t>Lid</t>
  </si>
  <si>
    <t>type</t>
  </si>
  <si>
    <t>activiteitregelkwalificatie</t>
  </si>
  <si>
    <t>locatie</t>
  </si>
  <si>
    <t>idealisatie</t>
  </si>
  <si>
    <t>activiteit</t>
  </si>
  <si>
    <t>activiteitLocatieAanduiding</t>
  </si>
  <si>
    <t>thema</t>
  </si>
  <si>
    <t>norm</t>
  </si>
  <si>
    <t>waarde</t>
  </si>
  <si>
    <t>gebiedsaanwijzing</t>
  </si>
  <si>
    <t>instructieregelInstrument</t>
  </si>
  <si>
    <t>instructieregelTaakuitoefening</t>
  </si>
  <si>
    <t>Volgorde</t>
  </si>
  <si>
    <t>1e komma</t>
  </si>
  <si>
    <t>2e komma</t>
  </si>
  <si>
    <t>3e komma</t>
  </si>
  <si>
    <t>Hoofdstuk 1 Begrippen</t>
  </si>
  <si>
    <t/>
  </si>
  <si>
    <t>Artikel 1.1 Begripsbepalingen
Voor de toepassing van dit omgevingsplan wordt verstaan onder: 
kabel of leiding:
kabel als bedoeld in artikel 1.1 van de Telecommunicatiewet of een andere kabel of leiding, bedoeld voor het transport van vaste, vloeibare of gasvormige stoffen of van energie, met inbegrip van mantelbuizen, ondergrondse en bovengrondse ondersteuningswerken en beschermingswerken;
standplaats:
vanaf een vaste locatie te koop aanbieden, verkopen of afleveren van goederen of aanbieden van diensten, gebruikmakend van fysieke middelen zoals een kraam, een wagen of een tafel;</t>
  </si>
  <si>
    <t>1.1</t>
  </si>
  <si>
    <t>RegelVoorIedereen</t>
  </si>
  <si>
    <t>ambtsgebied</t>
  </si>
  <si>
    <t>exact</t>
  </si>
  <si>
    <t>Hoofdstuk 2 Doelen</t>
  </si>
  <si>
    <t>2.1</t>
  </si>
  <si>
    <t>Afdeling 2.1 Doelen</t>
  </si>
  <si>
    <t>Artikel 2.1 Doel omgevingsplan
Dit omgevingsplan is, met het oog op de doelen van artikel 1.3 van de Omgevingswet, gericht op: 
a. het waarborgen van de veiligheid;
b. het beschermen van de gezondheid;
c. het beschermen van het milieu;
d. het duurzaam veiligstellen van de openbare drinkwatervoorziening;
e. het beschermen van landschappelijke of stedenbouwkundige waarden;
f. het behoud van cultureel erfgoed;
g. het behoud van de uitzonderlijke universele waarde van werelderfgoed;
h. de natuurbescherming;
i. het tegengaan van klimaatverandering;
j. de kwaliteit van bouwwerken;
k. een evenwichtige toedeling van functies aan locaties;
l. het behoeden van de staat en werking van infrastructuur voor nadelige gevolgen van activiteiten;
m. het beheer van infrastructuur;
n. het beheer van watersystemen;
o. het beheer van geobiologische en geothermische systemen en ecosystemen;
p. het beheer van natuurlijke hulpbronnen;
q. het beheer van natuurgebieden;
r. het gebruik van bouwwerken; en
s. het bevorderen van de toegankelijkheid van de openbare buitenruimte voor personen.</t>
  </si>
  <si>
    <t>Artikel 2.2 Doel omgevingsplan voor natuur
Dit omgevingsplan is mede gericht op het realiseren van een gemeentelijk natuurnetwerk.</t>
  </si>
  <si>
    <t>2.2</t>
  </si>
  <si>
    <t>Hoofdstuk 4 Aanwijzingen in de fysieke leefomgeving</t>
  </si>
  <si>
    <t>4.4</t>
  </si>
  <si>
    <t>Afdeling 4.4 Cultureel erfgoed</t>
  </si>
  <si>
    <t>Artikel 4.1 Aanwijzing gebieden voor bescherming van archeologische waarden
Er zijn gebieden met een archeologische verwachtingswaarde, onderverdeeld in:
a. zeer hoge archeologische verwachtingswaarde;
b. hoge archeologische verwachtingswaarde;
c. gemiddelde archeologische verwachtingswaarde;
d. lage archeologische verwachtingswaarde; en
e. zeer lage archeologische verwachtingswaarde.</t>
  </si>
  <si>
    <t>4.1</t>
  </si>
  <si>
    <t>archeologisch verwachtingswaardegebied</t>
  </si>
  <si>
    <t>indicatief</t>
  </si>
  <si>
    <t>CultureelErfgoedEnLandschapArcheologie</t>
  </si>
  <si>
    <t>archeolVerwgebied</t>
  </si>
  <si>
    <t>Artikel 4.2 Aanwijzing bijzondere landschapselementen en aardkundige waarden
Er zijn bijzondere landschapselementen en gebieden met aardkundige waarden, waar de regels gelden van [paragraaf 5.3.2](Paragraaf: 5.3.2) [en 5.3.x](Paragraaf 5.3.99) over de bescherming van bijzondere landschapselementen en aardkundige waarden.</t>
  </si>
  <si>
    <t>4.2</t>
  </si>
  <si>
    <t>bijzondere landschapselementen, aardkundige waardengebied</t>
  </si>
  <si>
    <t>CultureelErfgoedEnLandschap</t>
  </si>
  <si>
    <t>landschelemAardkwrdgeb</t>
  </si>
  <si>
    <t>4.7</t>
  </si>
  <si>
    <t>Afdeling 4.7 Infrastructuur en openbare ruimte</t>
  </si>
  <si>
    <t xml:space="preserve">Artikel 4.4 Aanwijzing standplaatsengebied 
Er is een standplaatsengebied, waar op grond van paragraaf 5.5.8 een vergunningplicht geldt voor het innemen van een standplaats. </t>
  </si>
  <si>
    <t>standplaatsengebied</t>
  </si>
  <si>
    <t>4.8</t>
  </si>
  <si>
    <t>Afdeling 4.8 Beperkingengebieden</t>
  </si>
  <si>
    <t xml:space="preserve">Artikel 4.5 Aanwijzing beperkingengebied leidingen
Er is een beperkingengebied leidingen, waar de regels gelden van [paragraaf 5.3.2](Paragraaf: 5.3.2) [en 5.3.x](Paragraaf: 5.3.99) over de bescherming van in de grond aanwezige kabels en leidingen. </t>
  </si>
  <si>
    <t>4.5</t>
  </si>
  <si>
    <t>beperkingengebied leidingen</t>
  </si>
  <si>
    <t>InfrastructuurLeidingen</t>
  </si>
  <si>
    <t>beperkgebLeidingen</t>
  </si>
  <si>
    <t>Hoofdstuk 5 Activiteiten</t>
  </si>
  <si>
    <t>5.1</t>
  </si>
  <si>
    <t>Afdeling 5.1 Inleidende bepalingen</t>
  </si>
  <si>
    <t>Artikel 5.1 Normadressaat 
Aan dit hoofdstuk wordt voldaan door degene die de activiteit verricht, tenzij anders bepaald. Diegene draagt zorg voor de naleving van de regels over de activiteit.</t>
  </si>
  <si>
    <t>AndersGeduid</t>
  </si>
  <si>
    <t>activiteitVNGstaalkaart</t>
  </si>
  <si>
    <t>Procedures</t>
  </si>
  <si>
    <t>Artikel 5.2 Wijze van meten 
[gereserveerd]</t>
  </si>
  <si>
    <t>5.2</t>
  </si>
  <si>
    <t xml:space="preserve">Artikel 5.3 Specifieke zorgplicht
Degene die een activiteit verricht als bedoeld in dit hoofdstuk en weet of redelijkerwijs kan vermoeden dat die activiteit nadelige gevolgen kan hebben voor de doelen, met het oog waarop de regels in de betreffende paragraaf zijn gesteld, is verplicht:
a. alle maatregelen te nemen die redelijkerwijs van diegene kunnen worden gevraagd om die gevolgen te voorkomen;
b. voor zover deze niet kunnen worden voorkomen: die gevolgen zoveel mogelijk te beperken of ongedaan te maken; en
c. als die gevolgen onvoldoende kunnen worden beperkt: die activiteit achterwege te laten voor zover dat redelijkerwijs van diegene kan worden gevraagd. </t>
  </si>
  <si>
    <t>5.3</t>
  </si>
  <si>
    <t>Zorgplicht</t>
  </si>
  <si>
    <t>Afdeling 5.3 Bouwactiviteiten, aanlegactiviteiten, sloopactiviteiten</t>
  </si>
  <si>
    <t>5.3.1</t>
  </si>
  <si>
    <t>Paragraaf 5.3.1 Algemeen</t>
  </si>
  <si>
    <t>Artikel 5.4 Oogmerken</t>
  </si>
  <si>
    <t>5.4</t>
  </si>
  <si>
    <t>1. De regels in deze afdeling zijn gesteld met het oog op de bescherming van:
a. [archeologische waarden](Artikel: 4.1);
b. in de grond aanwezige [kabels, leidingen](Begrip: kabel of leiding) en ondersteunende werken;
c. de bodem- en grondwaterkwaliteit; en
d. bijzondere [landschapselementen en aardkundige waarden](Artikel: 4.2).</t>
  </si>
  <si>
    <t>1</t>
  </si>
  <si>
    <t>bouwAanlegSloopact</t>
  </si>
  <si>
    <t>2. De regels over het opbreken, graven en aanleggen van kabels en leidingen in [paragraaf 5.3.2](Paragraaf: 5.3.2) zijn ook gesteld met het oog op de bescherming van de volgende belangen:
a. het veilige en doelmatige gebruik van het openbaar gebied; 
b. het beperken van hinder; en
c. de doelmatige verdeling van de ondergrondse ruimte.</t>
  </si>
  <si>
    <t>2</t>
  </si>
  <si>
    <t>5.3.2</t>
  </si>
  <si>
    <t>Paragraaf 5.3.2 Opbreken en graven</t>
  </si>
  <si>
    <t xml:space="preserve">'opbreken en graven' is niet geannoteerd als activiteit. Er zijn namelijk geen regels die gelden voor deze groepering van activiteiten.  </t>
  </si>
  <si>
    <t>5.3.2.1</t>
  </si>
  <si>
    <t>Subparagraaf 5.3.2.1 Opbreken en graven in openbaar gebied</t>
  </si>
  <si>
    <t>Artikel 5.5 Aanwijzing activiteiten</t>
  </si>
  <si>
    <t>5.5</t>
  </si>
  <si>
    <t>1. Deze subparagraaf is van toepassing op het graven in openbaar gebied.</t>
  </si>
  <si>
    <t>graven</t>
  </si>
  <si>
    <t>Bodem</t>
  </si>
  <si>
    <t>Aangezien het openbaar gebied niet eenduidig geografisch af te bakenenen is, is als werkingsgebied het ambtsgebied gehanteerd. De initiatiefnemer zal zelf moeten beoordelen of in openbaar gebied gegraven gaat worden.</t>
  </si>
  <si>
    <t>2. Deze subparagraaf is ook van toepassing op:
a. het opbreken van de verharding in openbaar gebied in beheer bij de gemeente; en
b. het aanleggen, in stand houden en verwijderen van een [kabel of leiding](Begrip: kabel of leiding) in openbaar gebied in beheer bij de gemeente.</t>
  </si>
  <si>
    <t>verhardingOpbreken, kabelLeidingActiviteit</t>
  </si>
  <si>
    <t>Artikel 5.6 Specifieke zorgplicht openbaar gebied
De zorgplicht, bedoeld in [artikel 5.3](Artikel: 5.3), houdt voor het opbreken van de verharding in openbaar gebied en het aanleggen, in stand houden en verwijderen van een kabel of leiding in openbaar gebied [in ieder geval] in dat:
a. beschadiging van in de grond aanwezige werken zo veel mogelijk wordt voorkomen;
b. de oorspronkelijke opbouw van het bodemprofiel en van funderingslagen zo veel mogelijk wordt hersteld; 
c. de grond zodanig wordt afgewerkt dat na klink een vlakke aansluiting op de aangrenzende ongeroerde grond wordt gerealiseerd; en
d. de verharding zoveel mogelijk wordt hersteld naar de oorspronkelijke staat en, voor zover dat niet mogelijk is, een vlakke aansluiting op de aangrenzende verharding wordt gerealiseerd.</t>
  </si>
  <si>
    <t>5.6</t>
  </si>
  <si>
    <t>Artikel 5.7 Aanwijzing vergunningplichtige gevallen openbaar gebied</t>
  </si>
  <si>
    <t>5.7</t>
  </si>
  <si>
    <t>1. Het is verboden zonder omgevingsvergunning, anders dan voor het aanleggen, in stand houden of verwijderen van een kabel of leiding:
a. de verharding in openbaar gebied op te breken; of
b. te graven in openbaar gebied.</t>
  </si>
  <si>
    <t>Vergunningplicht</t>
  </si>
  <si>
    <t xml:space="preserve">2. Het is verboden zonder omgevingsvergunning een kabel of leiding aan te leggen, in stand te houden of te verwijderen in openbaar gebied. </t>
  </si>
  <si>
    <t>kabelLeidingActiviteit</t>
  </si>
  <si>
    <t>3. De verboden, bedoeld in het eerste en tweede lid, gelden niet voor activiteiten van een overheidsorgaan voor de uitoefening van een publiekrechtelijke taak.</t>
  </si>
  <si>
    <t>3</t>
  </si>
  <si>
    <t>Toegestaan</t>
  </si>
  <si>
    <t xml:space="preserve">4. Het verbod, bedoeld in het tweede lid, geldt niet voor activiteiten vanwege een ernstige belemmering of storing in de dienstverlening, waarvan uitstel redelijkerwijs niet mogelijk of niet gewenst is. </t>
  </si>
  <si>
    <t>4</t>
  </si>
  <si>
    <t xml:space="preserve">5. Het verbod, bedoeld in het tweede lid, geldt ook niet voor het aanleggen, in stand houden of verwijderen van een kabel of leiding:
a. in een reeds aanwezige voorziening, zonder dat er een sleuf wordt gegraven;
b. over een lengte van minder dan [x] m en met een sleufbreedte van minder dan [x] m; of
c. voor een of meer huisaansluitingen, met een gezamenlijke lengte van minder dan [x] m. </t>
  </si>
  <si>
    <t>5</t>
  </si>
  <si>
    <t xml:space="preserve">6. Het vijfde lid geldt niet als:
a. de activiteit plaatsvindt in [naam gebied]; </t>
  </si>
  <si>
    <t>6</t>
  </si>
  <si>
    <t>verbodsgebied ontheffing kabels en leidingen</t>
  </si>
  <si>
    <t>Lid 6 is gesplitst in twee juridische regels: één voor ad. a en één voor ad. b, c en d. Reden daarvoor is dat ad. a een bepaald gebied betreft terwijl ad. b, c en d op het gehele openbare gebied betrekking hebben.</t>
  </si>
  <si>
    <t xml:space="preserve">6. Het vijfde lid geldt niet als:
b. de activiteit langer duurt dan een dag;
c. een openbare weg wordt gekruist; of
d. een boring of persing wordt toegepast. </t>
  </si>
  <si>
    <t>Artikel 5.8 Bijzondere aanvraagvereisten omgevingsvergunning openbaar gebied</t>
  </si>
  <si>
    <t>5.8</t>
  </si>
  <si>
    <t xml:space="preserve">1. Bij de aanvraag om een omgevingsvergunning voor het opbreken van of graven in openbaar gebied worden de volgende gegevens en bescheiden verstrekt:
a. een tekening of ingetekende luchtfoto met daarop de locatie van de activiteit; 
b. de reden voor het opbreken of graven; en
c. het tijdstip en de duur van de activiteit. </t>
  </si>
  <si>
    <t>2. Bij de aanvraag om een omgevingsvergunning voor het aanleggen, in stand houden of verwijderen van een kabel of leiding in openbaar gebied worden de volgende gegevens en bescheiden verstrekt:
a. een tekening of ingetekende luchtfoto met daarop de locatie van de activiteit; 
b. het tijdstip en de duur van de activiteit; en
c. een beschrijving van de uit te voeren werkzaamheden en te gebruiken apparatuur.</t>
  </si>
  <si>
    <t>Artikel 5.9 Beoordelingsregel omgevingsvergunning openbaar gebied</t>
  </si>
  <si>
    <t>5.9</t>
  </si>
  <si>
    <t>1. De omgevingsvergunning voor het opbreken van of graven in openbaar gebied wordt alleen geweigerd als:
a. het veilige en doelmatige gebruik van het openbaar gebied onevenredig wordt gehinderd;
b. de bereikbaarheid van gronden of gebouwen onevenredig wordt belemmerd; of
c. het doelmatig beheer van het openbaar gebied onevenredig wordt gehinderd.</t>
  </si>
  <si>
    <t>2. De omgevingsvergunning voor het aanleggen, in stand houden of verwijderen van een kabel of leiding in het openbaar gebied wordt alleen geweigerd als:
a. het veilige en doelmatige gebruik van het openbaar gebied onevenredig wordt gehinderd;
b. de bereikbaarheid van gronden of gebouwen onevenredig wordt belemmerd;
c. het doelmatig beheer van het openbaar gebied onevenredig wordt gehinderd; of
d. de doelmatige verdeling van de ondergrondse ruimte wordt belemmerd.</t>
  </si>
  <si>
    <t>Artikel 5.10 Algemene regels graven openbaar gebied</t>
  </si>
  <si>
    <t>5.10</t>
  </si>
  <si>
    <t xml:space="preserve">1. Met het oog op het beschermen van in openbaar gebied aanwezige kabels en leidingen, worden voorafgaand aan het graven in openbaar gebied proefsleuven gegraven. </t>
  </si>
  <si>
    <t>Gebod</t>
  </si>
  <si>
    <t>2. De proefsleuven hebben een lengte van ten minste 1 m aan weerszijden van de theoretische ligging van de in de grond aanwezige kabels of leidingen, tenzij dat niet mogelijk is vanwege aanwezige obstakels.</t>
  </si>
  <si>
    <t>Artikel 5.11 Algemene regels kabels en leidingen openbaar gebied</t>
  </si>
  <si>
    <t>5.11</t>
  </si>
  <si>
    <t>1. Met het oog op het beperken van hinder worden huisaansluitingen en tijdelijke aansluitingen zo veel mogelijk haaks op het net aangelegd.</t>
  </si>
  <si>
    <t xml:space="preserve">2. Handholes die vaker dan twee keer per jaar worden gebruikt, worden zo veel mogelijk aangebracht buiten de rijbaan. </t>
  </si>
  <si>
    <t>3. Met het oog op het beschermen van in openbaar gebied aanwezige kabels en leidingen bedraagt bij kruising van een kabel of leiding met een andere kabel of leiding in een open ontgraving de verticale afstand tussen beiden ten minste [x] m.</t>
  </si>
  <si>
    <t>4. Bij kruising van een kabel of leiding met een andere kabel of leiding bij een boring of persing bedraagt de verticale afstand tussen beiden ten minste [x] m, waarbij de nieuwe kabel of leiding onder de bestaande kabel of leiding wordt gelegd.</t>
  </si>
  <si>
    <t>5. Met het oog op de doelmatige verdeling van de ondergrondse ruimte verwijdert de netbeheerder een kabel of leiding die niet meer in gebruik is op het moment dat de verharding in het openbaar gebied ter plaatse van die kabel of leiding wordt opgebroken.</t>
  </si>
  <si>
    <t>Artikel 5.12 Melding kabels en leidingen</t>
  </si>
  <si>
    <t>5.12</t>
  </si>
  <si>
    <t>1. Het is verboden een kabel of leiding aan te leggen, in stand te houden of te verwijderen in het openbaar gebied zonder dit ten minste vier weken voor het begin ervan te melden.</t>
  </si>
  <si>
    <t>Meldingsplicht</t>
  </si>
  <si>
    <t>2. Het verbod geldt niet:
a. als de activiteit als vergunningplichtig is aangewezen in [artikel 5.7](Artikel: 5.7); of
b. voor activiteiten door of in opdracht van de gemeente voor de uitoefening van haar publiekrechtelijke taken.</t>
  </si>
  <si>
    <t>3. In afwijking van het eerste lid wordt de melding onverwijld gedaan bij een ernstige belemmering of storing in de dienstverlening, waarvan uitstel redelijkerwijs niet mogelijk of niet gewenst is.</t>
  </si>
  <si>
    <t>4. Een melding bevat:
a. een tekening of ingetekende luchtfoto met daarop de locatie van de activiteit; 
b. het type werkzaamheden dat wordt verricht; en
c. het tijdstip en de duur van de activiteit.</t>
  </si>
  <si>
    <t>Artikel 5.13 Maatwerkvoorschriften openbaar gebied</t>
  </si>
  <si>
    <t>5.13</t>
  </si>
  <si>
    <t>1. Maatwerkvoorschriften kunnen worden gesteld, of vergunningvoorschriften kunnen aan een omgevingsvergunning als bedoeld in [artikel 5.7](Artikel: 5.7) worden verbonden, over de artikelen [5.3](Artikel: 5.3), [5.6](Artikel: 5.6), [5.10](Artikel: 5.10) en [5.11](Artikel: 5.11).</t>
  </si>
  <si>
    <t>2. Met een maatwerkvoorschrift of een vergunningvoorschrift kan worden afgeweken van de artikelen [5.10](Artikel: 5.10) en [5.11](Artikel: 5.11).</t>
  </si>
  <si>
    <t>3. Een maatwerkvoorschrift wordt niet gesteld als over dat onderwerp een voorschrift aan een omgevingsvergunning als bedoeld in [artikel 5.7](Artikel: 5.7) kan worden verbonden.</t>
  </si>
  <si>
    <t>Artikel 5.14 Bijzondere omstandigheden openbaar gebied</t>
  </si>
  <si>
    <t>5.14</t>
  </si>
  <si>
    <t>1. Een gesloten sneeuwdek, langdurige vorst en extreme weersomstandigheden zijn een bijzondere omstandigheid als bedoeld in artikel 19.0 van de Omgevingswet.</t>
  </si>
  <si>
    <t>2. Als sprake is van een gesloten sneeuwdek, langdurige vorst of extreme weersomstandigheden kan het bevoegd gezag bepalen dat het opbreken van verharding of graven in het openbaar gebied of het aanleggen of verwijderen van kabels of leidingen in het openbaar gebied tijdelijk is verboden. In het besluit staat voor welke locatie en voor welke periode het verbod geldt.</t>
  </si>
  <si>
    <t>Verbod</t>
  </si>
  <si>
    <t>3. Het besluit wordt elektronisch bekend gemaakt, of op andere geschikte wijze.</t>
  </si>
  <si>
    <t>5.3.2.2</t>
  </si>
  <si>
    <t>Subparagraaf 5.3.2.2 Overige regels voor graven</t>
  </si>
  <si>
    <t>Artikel 5.15 Aanwijzing activiteiten
Deze subparagraaf is van toepassing op:
a. het graven; en
b. het lozen van grondwater afkomstig van graven.</t>
  </si>
  <si>
    <t>5.15</t>
  </si>
  <si>
    <t>graven, grondwaterLozen</t>
  </si>
  <si>
    <t>2. Het verbod geldt niet voor graafwerkzaamheden bij normaal onderhoud aan bouwwerken of andere werken.</t>
  </si>
  <si>
    <t>Artikel 5.16 Aanwijzing vergunningplichtige gevallen graven vanwege archeologie</t>
  </si>
  <si>
    <t>5.16</t>
  </si>
  <si>
    <t>1. Het is verboden zonder omgevingsvergunning te graven in het [gebied met zeer hoge archeologische verwachtingen](Artikel: 4.1), als:
a. de diepte van de graafwerkzaamheden meer is dan [x] cm; en
b. de oppervlakte van de graafwerkzaamheden meer is dan [x] m2;</t>
  </si>
  <si>
    <t>archeologisch verwachtingswaardegebied zeer hoog</t>
  </si>
  <si>
    <t>2. Het is verboden zonder omgevingsvergunning te graven in het [gebied met hoge archeologische verwachtingen](Artikel: 4.1), als:
a. de diepte van de graafwerkzaamheden meer is dan [x] cm; en
b. de oppervlakte van de graafwerkzaamheden meer is dan [x] m2;</t>
  </si>
  <si>
    <t>archeologisch verwachtingswaardegebied hoog</t>
  </si>
  <si>
    <t>3. Het is verboden zonder omgevingsvergunning te graven in het [gebied met gemiddelde archeologische verwachtingen](Artikel: 4.1), als:
a. de diepte van de graafwerkzaamheden meer is dan [x] cm; en
b. de oppervlakte van de graafwerkzaamheden meer is dan [x] m2;</t>
  </si>
  <si>
    <t>archeologisch verwachtingswaardegebied gemiddeld</t>
  </si>
  <si>
    <t>4. Het is verboden zonder omgevingsvergunning te graven in het [gebied met lage archeologische verwachtingen](Artikel: 4.1), als:
a. de diepte van de graafwerkzaamheden meer is dan [x] cm; en
b. de oppervlakte van de graafwerkzaamheden meer is dan [x] m2;</t>
  </si>
  <si>
    <t>archeologisch verwachtingswaardegebied laag</t>
  </si>
  <si>
    <t>5. Het is verboden zonder omgevingsvergunning te graven in het [gebied met zeer lage archeologische verwachtingen](Artikel: 4.1), als:
a. de diepte van de graafwerkzaamheden meer is dan [x] cm; en
b. de oppervlakte van de graafwerkzaamheden meer is dan [x] m2;</t>
  </si>
  <si>
    <t>archeologisch verwachtingswaardegebied zeer laag</t>
  </si>
  <si>
    <t>6. Het verbod geldt niet voor graafwerkzaamheden bij normaal onderhoud aan bouwwerken of andere werken.</t>
  </si>
  <si>
    <t xml:space="preserve">Artikel 5.17 Bijzondere aanvraagvereisten omgevingsvergunning graven archeologie
Bij de aanvraag om een omgevingsvergunning voor graven worden de volgende gegevens en bescheiden verstrekt:
a. een tekening of ingetekende luchtfoto met daarop de locatie van de graafwerkzaamheden; en
b. een rapport waarin de archeologische waarde van die locatie is vastgesteld. </t>
  </si>
  <si>
    <t>5.17</t>
  </si>
  <si>
    <t>Artikel 5.18 Beoordelingsregel omgevingsvergunning graven archeologie
De omgevingsvergunning voor graven wordt alleen verleend als:
a. er geen archeologische waarden zijn te verwachten of kunnen worden geschaad; of
b. schade door de graafwerkzaamheden kan worden voorkomen of voldoende kan worden beperkt door het in acht nemen van aan de omgevingsvergunning te verbinden voorschriften.</t>
  </si>
  <si>
    <t>5.18</t>
  </si>
  <si>
    <t>Artikel 5.19 Aanwijzing vergunningplichtige gevallen graven in [beperkingengebied leidingen](Artikel: 4.5)</t>
  </si>
  <si>
    <t>5.19</t>
  </si>
  <si>
    <t>1. Het is verboden zonder omgevingsvergunning te graven in het beperkingengebied leidingen, als de diepte van de graafwerkzaamheden meer is dan [x] cm.</t>
  </si>
  <si>
    <t>Artikel 5.20 Bijzondere aanvraagvereisten omgevingsvergunning graven [beperkingengebied leidingen](Artikel: 4.5)
Bij de aanvraag om een omgevingsvergunning voor graven in het beperkingengebied leidingen worden de volgende gegevens en bescheiden verstrekt:
a. een tekening of ingetekende luchtfoto met daarop de locatie van de graafwerkzaamheden; 
b. de diepte van de graafwerkzaamheden; en
c. een beschrijving van de maatregelen die worden genomen om de kans op schade aan de kabels of leidingen, waarvoor het beperkingengebied leidingen is aangewezen, te beperken.</t>
  </si>
  <si>
    <t>5.20</t>
  </si>
  <si>
    <t>Artikel 5.21 Beoordelingsregel omgevingsvergunning graven [beperkingengebied leidingen](Artikel: 4.5)
De omgevingsvergunning voor graven in het beperkingengebied leidingen wordt alleen verleend als de kans op beschadiging van de kabels of leidingen, waarvoor het beperkingengebied leidingen is aangewezen, verwaarloosbaar is.</t>
  </si>
  <si>
    <t>5.21</t>
  </si>
  <si>
    <t>Artikel 5.22 Aanwijzing vergunningplichtige gevallen graven in [landschapselement](Artikel: 4.2)</t>
  </si>
  <si>
    <t>5.22</t>
  </si>
  <si>
    <t>1. Het is verboden zonder omgevingsvergunning te graven in een bijzonder landschapselement of gebied met aardkundige waarde.</t>
  </si>
  <si>
    <t>Artikel 5.23 Bijzondere aanvraagvereisten omgevingsvergunning graven [landschapselement](Artikel: 4.2)
Bij de aanvraag om een omgevingsvergunning voor graven in een bijzonder landschapselement of gebied met aardkundige waarde worden de volgende gegevens en bescheiden verstrekt:
a. een tekening of ingetekende luchtfoto met daarop de locatie van de graafwerkzaamheden; 
b. de diepte en omvang van de graafwerkzaamheden; 
c. de reden voor de graafwerkzaamheden; en
d. een beschrijving van de maatregelen die worden genomen om de verstoring van het bijzondere landschapselement of de aardkundige waarde te beperken of ongedaan te maken.</t>
  </si>
  <si>
    <t>5.23</t>
  </si>
  <si>
    <t>Artikel 5.24 Beoordelingsregel omgevingsvergunning graven [landschapselement](Artikel: 4.2)
De omgevingsvergunning voor graven in een bijzonder landschapselement of gebied met aardkundige waarde wordt in ieder geval geweigerd als de verstoring van het bijzondere landschapselement of de aardkundige waarde niet in verhouding staat tot het met de graafwerkzaamheden te dienen belang.</t>
  </si>
  <si>
    <t>5.24</t>
  </si>
  <si>
    <t>Artikel 5.25 Maatwerkregel graven in verontreinigde grond
Gereserveerd voor afwijkende regels ten opzichte van paragraaf 3.2.21 en 3.2.22 Bal.
[De artikelen 5.26 tot en met 5.29 zijn een gedeeltelijke vervanging van de artikelen 22.136, 22.138 en 22.139 van de bruidsschat voor het omgevingsplan.]</t>
  </si>
  <si>
    <t>5.25</t>
  </si>
  <si>
    <t>BodemBodemkwaliteit</t>
  </si>
  <si>
    <t>Artikel 5.26 Algemene regels lozen bij graven</t>
  </si>
  <si>
    <t>5.26</t>
  </si>
  <si>
    <t>1. Met het oog op het doelmatig beheer van afvalwater kan grondwater afkomstig van graven worden geloosd op of in de bodem of in een voorziening voor de inzameling en het transport van afvalwater.</t>
  </si>
  <si>
    <t>WaterEnWatersysteem</t>
  </si>
  <si>
    <t>2. Voor het lozen van dat grondwater in een schoonwaterriool is de emissiegrenswaarde voor onopgeloste stoffen 50 mg/l en voor ijzer 5 mg/l, gemeten in een steekmonster.</t>
  </si>
  <si>
    <t>lozenOnopgelStofSchwtrrio, lozenIjzerSchwtrrio</t>
  </si>
  <si>
    <t>3. Voor het lozen van dat grondwater in een vuilwaterriool is de emissiegrenswaarde voor onopgeloste stoffen 300 mg/l.</t>
  </si>
  <si>
    <t>lozenOnopgelStofVuilwtrrio</t>
  </si>
  <si>
    <t xml:space="preserve">4. Het lozen van dat grondwater in een vuilwaterriool duurt niet langer dan &lt;normwaarde duur&gt; weken en de geloosde hoeveelheid is ten hoogste &lt;normaarde debiet&gt; m3/u. </t>
  </si>
  <si>
    <t>lozenTijdVuilwtrrio, lozenHvlhdVuilwtrrio</t>
  </si>
  <si>
    <t>Artikel 5.27 Meet- en rekenbepaling</t>
  </si>
  <si>
    <t>5.27</t>
  </si>
  <si>
    <t xml:space="preserve">1. Op het bemonsteren van afvalwater is NEN 6600-1 van toepassing, en een monster is niet gefiltreerd. </t>
  </si>
  <si>
    <t>grondwaterLozen</t>
  </si>
  <si>
    <t xml:space="preserve">2. Op het conserveren van een monster is NEN-EN-ISO 5667-3 van toepassing. </t>
  </si>
  <si>
    <t>3. Op het analyseren van onopgeloste stoffen is NEN-EN 872 van toepassing.</t>
  </si>
  <si>
    <t>Artikel 5.28 Melding lozen bij graven</t>
  </si>
  <si>
    <t>5.28</t>
  </si>
  <si>
    <t>1. Het is verboden grondwater afkomstig van graven te lozen in een voorziening voor de inzameling en het transport van afvalwater zonder dit ten minste vier weken voor het begin ervan te melden, als de lozing langer duurt dan 48 uur.</t>
  </si>
  <si>
    <t>2. In afwijking van het eerste lid geldt een termijn van vijf dagen, als de lozing niet langer duurt dan acht weken.</t>
  </si>
  <si>
    <t>3. Een melding bevat:
a. gegevens over de locatie van het lozingspunt;
b. het maximale debiet van de lozing; 
c. de verwachte datum van het begin van de lozing; en
d. de verwachte duur van de lozing.</t>
  </si>
  <si>
    <t>4. Ten minste 48 uur voordat de activiteit op een andere manier wordt verricht dan overeenkomstig die gegevens, wordt een melding gedaan.</t>
  </si>
  <si>
    <t>5.3.x</t>
  </si>
  <si>
    <t xml:space="preserve">Paragraaf 5.3.99 Overige activiteiten </t>
  </si>
  <si>
    <t>Artikel 5.29 Aanwijzing activiteiten</t>
  </si>
  <si>
    <t>5.29</t>
  </si>
  <si>
    <t>1. Deze paragraaf is van toepassing op activiteiten in:
a. het [beperkingengebied leidingen](Artikel: 4.5); en
b. [bijzondere landschapselementen en gebieden met aardkundige waarden](Artikel: 4.2).</t>
  </si>
  <si>
    <t>beperkingengebied leidingen, bijzondere landschapselementen, aardkundige waardengebied</t>
  </si>
  <si>
    <t>diepwortBeplantAct, voorwerpGrondDrijven, grondAfgrOphogen, grondVerharden</t>
  </si>
  <si>
    <t>2. Deze paragraaf is niet van toepassing op activiteiten als bedoeld in de paragrafen [5.3.2](Paragraaf: 5.3.2) tot en met 5.3.x-1.</t>
  </si>
  <si>
    <t>graven, verhardingOpbreken, kabelLeidingActiviteit, grondwaterLozen</t>
  </si>
  <si>
    <t>Artikel 5.30 Aanwijzing vergunningplichtige gevallen activiteiten [beperkingengebied leidingen](Artikel: 4.5), [landschapselement en aardkundige waarde](Artikel: 4.2)
Het is verboden zonder omgevingsvergunning in het beperkingengebied leidingen, een bijzonder landschapselement of een gebied met aardkundige waarde:
a. diepwortelende beplanting aan te brengen of te verwijderen;
b. voorwerpen in te drijven; 
c. de grond op te hogen; of
d. de grond te verharden.</t>
  </si>
  <si>
    <t>5.30</t>
  </si>
  <si>
    <t>Artikel 5.31 Bijzondere aanvraagvereisten omgevingsvergunning activiteiten beperkingengebied leidingen, landschapselement en aardkundige waarde
Bij de aanvraag om een omgevingsvergunning voor een activiteit in het beperkingengebied leidingen, een bijzonder landschapselement of een gebied met aardkundige waarde worden de volgende gegevens en bescheiden verstrekt:
a. een tekening of ingetekende luchtfoto met daarop de locatie van de activiteit; 
b. een beschrijving van de aard en de omvang van de activiteit; 
c. de reden voor de activiteit; 
d. als de activiteit in het beperkingengebied leidingen wordt verricht: een beschrijving van de maatregelen die worden genomen om de kans op schade aan de kabels of leidingen, waarvoor het beperkingengebied leidingen is aangewezen, te beperken; en
e. als de activiteit in een bijzonder landschapselement of een gebied met aardkundige waarde wordt verricht: een beschrijving van de maatregelen die worden genomen om de verstoring van het bijzondere landschapselement of de aardkundige waarde te beperken of ongedaan te maken.</t>
  </si>
  <si>
    <t>5.31</t>
  </si>
  <si>
    <t>Artikel 5.32 Beoordelingsregel omgevingsvergunning activiteiten beperkingengebied leidingen, landschapselement en aardkundige waarde</t>
  </si>
  <si>
    <t>5.32</t>
  </si>
  <si>
    <t>1. De omgevingsvergunning voor activiteiten in het beperkingengebied leidingen wordt alleen verleend als de kans op beschadiging van de kabels of leidingen, waarvoor het beperkingengebied leidingen is aangewezen, verwaarloosbaar is.</t>
  </si>
  <si>
    <t>2. De omgevingsvergunning voor activiteiten in een bijzonder landschapselement of gebied met aardkundige waarde wordt in ieder geval geweigerd als de verstoring van het bijzondere landschapselement of de aardkundige waarde niet in verhouding staat tot het met de activiteit te dienen belang.</t>
  </si>
  <si>
    <t>Afdeling 5.4 Milieubelastende activiteiten</t>
  </si>
  <si>
    <t>Artikel 5.033 Algemeen 
&lt;algemene regels, zoals oogmerken, voor milieubelastende activiteiten&gt;</t>
  </si>
  <si>
    <t>5.033</t>
  </si>
  <si>
    <t>milieuActiviteit</t>
  </si>
  <si>
    <t>MilieuAlgemeenEnOverigeMilieuaspecten</t>
  </si>
  <si>
    <t xml:space="preserve">Artikel toegevoegd om de milieubelastende activiteit als (bovenliggende) activiteit te kunnen annoteren. </t>
  </si>
  <si>
    <t>5.4.1</t>
  </si>
  <si>
    <t>Paragraaf 5.4.1 Telen van gewassen in de openlucht</t>
  </si>
  <si>
    <t xml:space="preserve">Artikel 5.33 Aanwijzing activiteiten 
Deze paragraaf gaat over het telen van gewassen in de openlucht. </t>
  </si>
  <si>
    <t>5.33</t>
  </si>
  <si>
    <t>teelt van gewassen, windhaag</t>
  </si>
  <si>
    <t>gewassenTelen</t>
  </si>
  <si>
    <t>Als groep zou Ik bij deze activiteit iets verwachten als ' exploitatieactiviteit agrarisch', maar die komt niet voor.</t>
  </si>
  <si>
    <t xml:space="preserve">Artikel 5.34 Oogmerken 
De regels in deze paragraaf zijn gesteld met het oog op de bescherming van de volgende belangen:  
a. het beschermen van de gezondheid; en 
b. het beschermen van het milieu. </t>
  </si>
  <si>
    <t>5.34</t>
  </si>
  <si>
    <t>Artikel 5.35 Bescherming tegen drift</t>
  </si>
  <si>
    <t>5.35</t>
  </si>
  <si>
    <t>1. Met het oog op het beschermen van de gezondheid worden op de locaties die zijn opgenomen in het geometrische informatieobject "teelt van gewassen" in bijlage I bij dit omgevingsplan alleen gewasbeschermingsmiddelen toegepast, als een aaneengesloten windhaag is aangelegd en in stand wordt gehouden.</t>
  </si>
  <si>
    <t>teelt van gewassen</t>
  </si>
  <si>
    <t>2. De locatie van de aan te leggen windhaag is opgenomen in het geometrische informatieobject "windhaag" in bijlage I bij dit omgevingsplan.</t>
  </si>
  <si>
    <t>windhaag</t>
  </si>
  <si>
    <t>Afdeling 5.5 Activiteiten op of bij wegen of bij wateren in beheer bij de gemeente</t>
  </si>
  <si>
    <t>5.5.1</t>
  </si>
  <si>
    <t>Paragraaf 5.5.1 Algemeen</t>
  </si>
  <si>
    <t>Artikel 5.36 Oogmerken</t>
  </si>
  <si>
    <t>5.36</t>
  </si>
  <si>
    <t>1. De regels in deze afdeling zijn gesteld met het oog op: 
a. het behoeden van de staat en werking van de openbare weg en het openbaar water voor nadelige gevolgen van activiteiten op of rond die weg of dat water;
b. het behouden en bevorderen van de verkeersveiligheid;
c. het behouden en bevorderen van de toegankelijkheid van de openbare buitenruimte;
d. het beperken van hinder; en
e. het beschermen van het aanzien van de openbare ruimte.</t>
  </si>
  <si>
    <t>wegWaterActiviteit</t>
  </si>
  <si>
    <t>Infrastructuur</t>
  </si>
  <si>
    <t>2. De regels over standplaatsen in [paragraaf 5.5.7](Paragraaf: 5.5.7) zijn ook gesteld met het oog op:
a. het beschermen van het milieu, voor zover het gaat om:
1. het beschermen tegen milieuverontreiniging;
2. het beschermen en verbeteren van de kwaliteit van lucht, bodem en de chemische en ecologische kwaliteit van watersystemen;
3. een doelmatig beheer van afvalwater en afvalstoffen; en
4. het voorkomen of beperken van geluidhinder en geurhinder; en
b. het behoud van een goed woon- en leefklimaat.</t>
  </si>
  <si>
    <t>standplaatsInnemen</t>
  </si>
  <si>
    <t>5.5.7</t>
  </si>
  <si>
    <t>Paragraaf 5.5.7 Standplaatsen</t>
  </si>
  <si>
    <t>Artikel 5.37 Aanwijzing activiteiten</t>
  </si>
  <si>
    <t>5.37</t>
  </si>
  <si>
    <t>1. Deze paragraaf gaat over het innemen van een [standplaats](Begrip: standplaats) op de openbare weg.</t>
  </si>
  <si>
    <t>Aangezien de opebare weg niet als geo-object beschikbaar is, is het ambtsgebied als werkingsgebied genomen. [later toe te voegen: verwijzing naar gebiedsanwijzing Openbare weg uit de staalkaart deel 1]</t>
  </si>
  <si>
    <t>2. Deze paragraaf gaat niet over:
a. een vaste plaats op een jaarmarkt of markt als bedoeld in artikel 160, eerste lid, aanhef en onder h, van de Gemeentewet; en
b. een vaste plaats op een evenement als bedoeld in artikel x.x.</t>
  </si>
  <si>
    <t>Is dit het juiste thema van deze regel? Of iets in de trant van evenementen oid?</t>
  </si>
  <si>
    <t xml:space="preserve">3. Deze paragraaf gaat ook niet over standplaatsen op wegen in beheer bij het Rijk, de provincie of het waterschap. </t>
  </si>
  <si>
    <t>Artikel 5.38 Specifieke zorgplicht
De zorgplicht, bedoeld in artikel 5.3, houdt voor het innemen van een standplaats [in ieder geval] in dat: 
a. voldoende vrije doorgang voor hulpdiensten overblijft; 
b. voldoende vrije doorgang op voetpaden overblijft; 
c. de vrije toegang tot brandputten of vluchtroutedeuren is geborgd; 
d. het uiterlijk van een standplaats niet in strijd is met de goede omgevingskwaliteit;
e. alle passende preventieve maatregelen tegen milieuverontreiniging worden getroffen;
f. geen significante milieuverontreiniging wordt veroorzaakt; en
g. afvalwater en afvalstoffen doelmatig worden beheerd.</t>
  </si>
  <si>
    <t>5.38</t>
  </si>
  <si>
    <t>Voldoende thema's? Of ook milieu e.d.? Idem art. 5.39</t>
  </si>
  <si>
    <t>Artikel 5.39 Fysieke middelen</t>
  </si>
  <si>
    <t>5.39</t>
  </si>
  <si>
    <t>1. Met het oog op het behouden en bevorderen van de toegankelijkheid van de openbare buitenruimte en het beperken van hinder zijn de fysieke middelen die worden gebruikt op de standplaats niet groter dan:
a. in de lengte: [x] m;
b. in de breedte: [x] m; en
c. in de hoogte: [x] m.</t>
  </si>
  <si>
    <t>standpltsMiddelLang, standpltsMiddelBreed, standpltsMiddelHoog</t>
  </si>
  <si>
    <t>2. De fysieke middelen staan stabiel en zijn eenvoudig verplaatsbaar.</t>
  </si>
  <si>
    <t>standpltsStabMiddel</t>
  </si>
  <si>
    <t>3. De Winkeltijdenwet en de [citeertitel winkeltijdenverordening] zijn van overeenkomstige toepassing op standplaatsen waar diensten worden geleverd. [Of: Een standplaats wordt alleen tussen x:00 en y:00 u ingenomen.]</t>
  </si>
  <si>
    <t>standpltsOpenTijd</t>
  </si>
  <si>
    <t xml:space="preserve">Artikel 5.40 Beperken van geurhinder
Met het oog op het beperken van geurhinder is, als op een standplaats voedingsmiddelen worden bereid of verkocht, de afstand vanaf het punt waar geur vrijkomt tot aan de dichtstbijzijnde bebouwing ten minste [x] m. </t>
  </si>
  <si>
    <t>5.40</t>
  </si>
  <si>
    <t>standplaatsenbeperkgebied, standplaatsengebied</t>
  </si>
  <si>
    <t>standpltsMinAfstGeur</t>
  </si>
  <si>
    <t>geometrie van beperkgebied nog aan te passen, ook voor de volgende</t>
  </si>
  <si>
    <t xml:space="preserve">Artikel 5.41 Beperken van zwerfafval
Met het oog op het doelmatig beheer van afvalstoffen worden binnen een straal van [x] m rond de standplaats zo vaak als nodig is etenswaren, verpakkingen en andere afvalstoffen verwijderd die van de standplaats afkomstig zijn </t>
  </si>
  <si>
    <t>5.41</t>
  </si>
  <si>
    <t>standpltsMinAfstAfval</t>
  </si>
  <si>
    <t xml:space="preserve">Ik heb geen toepasselijk thema voor zwerfafval kunnen vinden. Had iets verwacht als ' woon- en leefklimaat'.  </t>
  </si>
  <si>
    <t>Artikel 5.42 Maatwerkvoorschriften</t>
  </si>
  <si>
    <t>5.42</t>
  </si>
  <si>
    <t xml:space="preserve">1. Het bevoegd gezag kan maatwerkvoorschriften stellen over de artikelen [5.3](Artikel: 5.3) en [5.38](Artikel: 5.38), [5.39](Artikel: 5.39), [5.40](Artikel: 5.40) en [5.41](Artikel: 5.41). </t>
  </si>
  <si>
    <t>Moet qua locatie wsl. het ambtsgebied minus het verbodsgebied zijn. Nog aan te passen</t>
  </si>
  <si>
    <t>2. Met een maatwerkvoorschrift of vergunningvoorschrift kan worden afgeweken van de artikelen [5.39](Artikel: 5.39), [5.40](Artikel: 5.40) en [5.41](Artikel: 5.41).</t>
  </si>
  <si>
    <t>Idem</t>
  </si>
  <si>
    <t xml:space="preserve">Artikel 5.43 Aanwijzing vergunningplichtige gevallen 
Het is verboden zonder omgevingsvergunning een standplaats in te nemen in het standplaatsengebied. </t>
  </si>
  <si>
    <t>5.43</t>
  </si>
  <si>
    <t>Artikel 5.44 Bijzondere aanvraagvereisten omgevingsvergunning
Bij de aanvraag om een omgevingsvergunning worden de volgende gegevens en bescheiden verstrekt: 
a. de locatie van de standplaats;
b. een foto of tekening van het uiterlijk van de fysieke middelen die worden gebruikt op de standplaats;
c. de afmetingen van die fysieke middelen;
d. het soort goederen of diensten dat wordt aangeboden of verhandeld; en
e. de dagen en tijdstippen waarop de standplaats wordt ingenomen.</t>
  </si>
  <si>
    <t>5.44</t>
  </si>
  <si>
    <t xml:space="preserve">Artikel 5.45 Beoordelingsregels </t>
  </si>
  <si>
    <t>5.45</t>
  </si>
  <si>
    <t xml:space="preserve">1. De omgevingsvergunning wordt in ieder geval geweigerd als:
a. de standplaats ontoelaatbare hinder voor het doelmatig gebruik van de openbare weg kan veroorzaken;
b. de veiligheid van het verkeer in het geding is;
c. het uiterlijk van de standplaats, zowel op zichzelf beschouwd als in verband met de omgeving of de te verwachten ontwikkeling daarvan, in strijd is met de goede omgevingskwaliteit; 
d. de standplaats onevenredige geurhinder of geluidhinder kan veroorzaken; of
e. door bijzondere omstandigheden redelijkerwijs te verwachten is dat voor een standplaats voor het verkopen van goederen het goede woon- en leefklimaat in gevaar komt. </t>
  </si>
  <si>
    <t>2. De omgevingsvergunning wordt voor maximaal [x] jaar verleend.</t>
  </si>
  <si>
    <t>3. Het college stelt beleidsregels op, waarin in ieder geval zijn opgenomen:
a. een passende mate van openbaarheid over de te verlenen omgevingsvergunningen; en
b. de criteria voor verdeling van de omgevingsvergunningen.</t>
  </si>
  <si>
    <t xml:space="preserve">Artikel 5.46 Verbod standplaatsen buiten standplaatsengebied 
Buiten het [standplaatsengebied](Artikel: 4.4) worden geen standplaatsen ingenomen. </t>
  </si>
  <si>
    <t>5.46</t>
  </si>
  <si>
    <t>standplaatsenverbodgebied</t>
  </si>
  <si>
    <t>5.5.8</t>
  </si>
  <si>
    <t xml:space="preserve">Paragraaf 5.5.8 Reclame plaatsen </t>
  </si>
  <si>
    <t>Artikel 5.47 Aanwijzing activiteiten</t>
  </si>
  <si>
    <t>5.47</t>
  </si>
  <si>
    <t xml:space="preserve">1. Deze paragraaf gaat over:
a. het aanbrengen en maken van reclame in de openbare ruimte; en
b. het aanbrengen en maken van reclame die zichtbaar is vanuit de openbare ruimte. </t>
  </si>
  <si>
    <t>reclamePlaatsen</t>
  </si>
  <si>
    <t>Openbare ruimte is als locatie niet beschikbaar, vandaar ambtsgebied als werkingsgebied</t>
  </si>
  <si>
    <t>2. Deze paragraaf gaat ook over het plaatsen van objecten waarop de reclame wordt aangebracht.</t>
  </si>
  <si>
    <t>3. Deze paragraaf gaat niet over:
a. uitstallingen die behoren tot een standplaats als bedoeld in [artikel 5.37](Artikel: 5.37);
b. het uiten van een persoonlijke opvatting; en
c. het plaatsen van objecten door een overheidsorgaan voor het uitvoeren van een publiekrechtelijke taak.</t>
  </si>
  <si>
    <t>reclamePlaatsen, standplaatsInnemen</t>
  </si>
  <si>
    <t>Artikel 5.48 Specifieke zorgplicht reclame plaatsen
De zorgplicht, bedoeld in artikel [5.3](Artikel: 5.3), houdt voor het aanbrengen en maken van reclame en het plaatsen van objecten waarop reclame wordt aangebracht [in ieder geval] in dat: 
a. voldoende vrije doorgang voor hulpdiensten overblijft;
b. voldoende vrije doorgang op voetpaden overblijft;
c. de vrije toegang tot brandputten en vluchtroutedeuren is geborgd;
d. objecten stabiel worden geplaatst of degelijk worden opgehangen; en
e. het uiterlijk van de reclame niet in strijd is met de goede omgevingskwaliteit.</t>
  </si>
  <si>
    <t>5.48</t>
  </si>
  <si>
    <t xml:space="preserve">Artikel 5.49 Aanwijzing vergunningplichtige gevallen </t>
  </si>
  <si>
    <t>5.49</t>
  </si>
  <si>
    <t>1. Het is verboden zonder omgevingsvergunning in &lt;aangewezen gebied, zoals historisch stadscentrum&gt; reclame aan te brengen of te maken.</t>
  </si>
  <si>
    <t>historisch stadscentrum</t>
  </si>
  <si>
    <t>2. Het is verboden zonder omgevingsvergunning verlichte of bewegende reclame te aan te brengen.</t>
  </si>
  <si>
    <t>specifiek vergunningplichtgebied reclame</t>
  </si>
  <si>
    <t>3. Het is verboden zonder omgevingsvergunning een reclameobject te plaatsen als dat object:
a. langer is dan [x] m;
b. breder is dan [x] m; 
c. hoger is dan [x] m; of
d. langer dan [x] dagen/weken wordt geplaatst.</t>
  </si>
  <si>
    <t>Artikel 5.50 Bijzondere aanvraagvereisten omgevingsvergunning
Bij de aanvraag om een omgevingsvergunning wordt: 
a. een tekening of ingetekende luchtfoto verstrekt met daarop de locatie van de reclame;
b. een foto, tekening of duidelijke omschrijving van de reclame verstrekt; 
c. als een object wordt gebruikt: de lengte, breedte en hoogte van dat object aangegeven; en
d. de voorgenomen tijdsduur van het maken van reclame vermeld.</t>
  </si>
  <si>
    <t>5.50</t>
  </si>
  <si>
    <t>historisch stadscentrum, specifiek vergunningplichtgebied reclame</t>
  </si>
  <si>
    <t xml:space="preserve">Artikel 5.51 Beoordelingsregel omgevingsvergunning 
De omgevingsvergunning wordt alleen geweigerd als de belangen, bedoeld in [artikel 5.4](Artikel: 5.4), onevenredig worden geschaad.  </t>
  </si>
  <si>
    <t>5.51</t>
  </si>
  <si>
    <t xml:space="preserve">Artikel 5.52 Algemene regel uitstallingen </t>
  </si>
  <si>
    <t>5.52</t>
  </si>
  <si>
    <t>1. Met het oog op het behouden en bevorderen van de toegankelijkheid van de openbare buitenruimte en het beperken van hinder is een uitstalling maximaal [x] m breed, [x] m diep en [x] m hoog.</t>
  </si>
  <si>
    <t>uitstallingMaxBreed, uitstallingMaxDiep, uitstallingMaxHoog</t>
  </si>
  <si>
    <t>2. De uitstalling wordt alleen direct voor of tegen de gevel van het bedrijf geplaatst.</t>
  </si>
  <si>
    <t>uitstallingPlaats</t>
  </si>
  <si>
    <t>3. De uitstalling wordt alleen tijdens openingstijden van het bedrijf geplaatst.</t>
  </si>
  <si>
    <t>uitstallingOpenTijd</t>
  </si>
  <si>
    <t>4. De uitstalling wordt niet in de grond verankerd.</t>
  </si>
  <si>
    <t>uitstallingVerankering</t>
  </si>
  <si>
    <t xml:space="preserve">5. Vanaf een uitstalling vindt geen verkoop plaats. </t>
  </si>
  <si>
    <t>uitstallingVerkoop</t>
  </si>
  <si>
    <t xml:space="preserve">Artikel 5.53 Algemene regel spandoeken </t>
  </si>
  <si>
    <t>5.53</t>
  </si>
  <si>
    <t>1. Met het oog op het behouden en bevorderen van de verkeersveiligheid en het beperken van hinder zijn spandoeken gemaakt van materiaal dat lucht doorlaat.</t>
  </si>
  <si>
    <t>spandoekMateriaal</t>
  </si>
  <si>
    <t>2. Op een spandoek staat reclame met een actueel belang.</t>
  </si>
  <si>
    <t>reclameBoodschap</t>
  </si>
  <si>
    <t>3. De onderlinge afstand tussen twee spandoeken is ten minste [x] meter.</t>
  </si>
  <si>
    <t>spandoekAfstand</t>
  </si>
  <si>
    <t>4. Een spandoek hangt over de gehele lengte minimaal [x] m boven het maaiveld.</t>
  </si>
  <si>
    <t>spandoekHoogteMaaiveld</t>
  </si>
  <si>
    <t>5. Een spandoek wordt zo opgehangen dat het uitzicht vanuit een verblijfsruimte niet onevenredig wordt gehinderd.</t>
  </si>
  <si>
    <t>spandoekBelemmUitzicht</t>
  </si>
  <si>
    <t xml:space="preserve">Artikel 5.54 Algemene regel reclameborden </t>
  </si>
  <si>
    <t>5.54</t>
  </si>
  <si>
    <t>1. Met het oog op het behouden en bevorderen van de toegankelijkheid van de openbare buitenruimte en het beperken van hinder is een reclamebord maximaal [x] m hoog en [x] m breed.</t>
  </si>
  <si>
    <t>reclbordMaxHoog, reclbordMaxBreed</t>
  </si>
  <si>
    <t>2. Op een reclamebord staat reclame met een actueel belang.</t>
  </si>
  <si>
    <t xml:space="preserve">3. De onderlinge afstand tussen twee reclameborden is ten minste [x] meter. </t>
  </si>
  <si>
    <t>reclbordAfstand</t>
  </si>
  <si>
    <t xml:space="preserve">Artikel 5.55 Informatieplicht </t>
  </si>
  <si>
    <t>5.55</t>
  </si>
  <si>
    <t>1. Ten minste vier weken voor het aanbrengen van reclame als bedoeld in de [artikelen 5.52](Artikel: 5.52) tot en met 5.54 worden aan het bevoegd gezag de volgende gegevens en bescheiden verstrekt:
a. een tekening of ingetekende luchtfoto met daarop de locatie van de reclame;
b. een foto, tekening of duidelijke beschrijving van de reclame;
c. de afmetingen van de uitstalling, het spandoek of het reclamebord; en
d. de voorgenomen tijdsduur van het maken van reclame.</t>
  </si>
  <si>
    <t>Informatieplicht</t>
  </si>
  <si>
    <t>2. Dit artikel is niet van toepassing als de activiteit als vergunningplichtig is aangewezen in [artikel 5.49](Artikel: 5.49).</t>
  </si>
  <si>
    <t xml:space="preserve">Artikel 5.56 Maatwerkvoorschriften </t>
  </si>
  <si>
    <t>5.56</t>
  </si>
  <si>
    <t>1. Een maatwerkvoorschrift kan worden gesteld, of een vergunningvoorschrift als bedoeld in artikel 4.5 van de wet kan aan een vergunning als bedoeld in [artikel 5.49](Artikel: 5.49) worden verbonden, over de artikelen [5.3](Artikel: 5.3), [5.48](Artikel: 5.48) en [5.52](Artikel: 5.52) tot en met 5.54.</t>
  </si>
  <si>
    <t>2. Met een maatwerkvoorschrift of vergunningvoorschrift kan worden afgeweken van de [artikelen 5.52](Artikel: 5.52) tot en met 5.54.</t>
  </si>
  <si>
    <t xml:space="preserve">3. Een maatwerkvoorschrift wordt niet gesteld als over dat onderwerp een voorschrift aan een omgevingsvergunning als bedoeld in [artikel 5.49](Artikel: 5.49) kan worden verbonden. </t>
  </si>
  <si>
    <t>naam</t>
  </si>
  <si>
    <t>groep</t>
  </si>
  <si>
    <t>bovenliggendeActiviteit</t>
  </si>
  <si>
    <t>gerelateerdeActiviteit</t>
  </si>
  <si>
    <t>activiteit gereguleerd in omgevingsplan VNG-staalkaart</t>
  </si>
  <si>
    <t>Overig</t>
  </si>
  <si>
    <t>nl.imow-mnre1034.activiteit.ActInOmgevingsplan</t>
  </si>
  <si>
    <t>`bouw-, aanleg- of sloopactiviteit`</t>
  </si>
  <si>
    <t>BouwactiviteitRuimtelijk</t>
  </si>
  <si>
    <t>Bodemactiviteit</t>
  </si>
  <si>
    <t>verhardingOpbreken</t>
  </si>
  <si>
    <t>verharding opbreken</t>
  </si>
  <si>
    <t>Wegactiviteit</t>
  </si>
  <si>
    <t>`kabel of leiding aanleggen, in stand houden of verwijderen`</t>
  </si>
  <si>
    <t>grondwater lozen</t>
  </si>
  <si>
    <t>Lozingsactiviteit</t>
  </si>
  <si>
    <t>diepwortBeplantAct</t>
  </si>
  <si>
    <t>diepwortelende beplanting aanbrengen of verwijderen</t>
  </si>
  <si>
    <t>voorwerpGrondDrijven</t>
  </si>
  <si>
    <t>voorwerp in de grond drijven</t>
  </si>
  <si>
    <t>grondAfgrOphogen</t>
  </si>
  <si>
    <t>grond afgraven of ophogen</t>
  </si>
  <si>
    <t>grondVerharden</t>
  </si>
  <si>
    <t>grond verharden</t>
  </si>
  <si>
    <t>milieubelastende activiteit</t>
  </si>
  <si>
    <t>MilieubelastendeActiviteit</t>
  </si>
  <si>
    <t>gewassen telen</t>
  </si>
  <si>
    <t>activiteit op of bij wegen of bij wateren</t>
  </si>
  <si>
    <t>standplaats innemen</t>
  </si>
  <si>
    <t>Standplaatsactiviteit</t>
  </si>
  <si>
    <t>reclame plaatsen</t>
  </si>
  <si>
    <t>Reclameactiviteit</t>
  </si>
  <si>
    <t>eenheid</t>
  </si>
  <si>
    <t>waardeveld</t>
  </si>
  <si>
    <t>bron</t>
  </si>
  <si>
    <t>hoogte</t>
  </si>
  <si>
    <t>Achtergrond_bronbeschrijving</t>
  </si>
  <si>
    <t>Achtergrond_bronactualiteit</t>
  </si>
  <si>
    <t>Achtergrond_brontype</t>
  </si>
  <si>
    <t>Centimeter</t>
  </si>
  <si>
    <t>MaximumDiepte</t>
  </si>
  <si>
    <t>diepte</t>
  </si>
  <si>
    <t>archeol-verwacht-gebied.gml#archeol_verwacht_gebied</t>
  </si>
  <si>
    <t>BRT</t>
  </si>
  <si>
    <t>2020-01-01</t>
  </si>
  <si>
    <t>achtergrond</t>
  </si>
  <si>
    <t>VierkanteMeter</t>
  </si>
  <si>
    <t>MaximumOppervlakte</t>
  </si>
  <si>
    <t>oppervlakte</t>
  </si>
  <si>
    <t>lozenOnopgelStofSchwtrrio</t>
  </si>
  <si>
    <t>Emissiegrenswaarde onopgeloste stoffen bij lozen grondwater in schoonwaterriool</t>
  </si>
  <si>
    <t>MilligramPerLiter</t>
  </si>
  <si>
    <t>Waterkwaliteit</t>
  </si>
  <si>
    <t>MaximumVolume</t>
  </si>
  <si>
    <t>ambtsgebied.gml</t>
  </si>
  <si>
    <t>BRK</t>
  </si>
  <si>
    <t>lozenIjzerSchwtrrio</t>
  </si>
  <si>
    <t>Emissiegrenswaarde ijzer bij lozen grondwater in schoonwaterriool</t>
  </si>
  <si>
    <t>Emissiegrenswaarde onopgeloste stoffen bij lozen grondwater in vuilwaterriool</t>
  </si>
  <si>
    <t>lozenTijdVuilwtrrio</t>
  </si>
  <si>
    <t>Maximum tijdsduur lozen grondwater in vuilwaterriool</t>
  </si>
  <si>
    <t>Uur</t>
  </si>
  <si>
    <t>MaximumLengte</t>
  </si>
  <si>
    <t>lozenHvlhdVuilwtrrio</t>
  </si>
  <si>
    <t>Maximum hoeveelheid te lozen grondwater in vuilwaterriool per tijdseenheid</t>
  </si>
  <si>
    <t>KubiekeMeter</t>
  </si>
  <si>
    <t>standpltsMiddelLang</t>
  </si>
  <si>
    <t>Maximum lengte fysieke middelen op standplaats</t>
  </si>
  <si>
    <t>Meter</t>
  </si>
  <si>
    <t>standpltsMiddelBreed</t>
  </si>
  <si>
    <t>Maximum breedte fysieke middelen op standplaats</t>
  </si>
  <si>
    <t>MaximumBreedte</t>
  </si>
  <si>
    <t>standpltsMiddelHoog</t>
  </si>
  <si>
    <t>Maximum hoogte fysieke middelen op standplaats</t>
  </si>
  <si>
    <t>MaximumHoogte</t>
  </si>
  <si>
    <t>Stabiliteit en verplaatsbaarheid fysieke middelen op standplaats</t>
  </si>
  <si>
    <t>Maatvoering</t>
  </si>
  <si>
    <t>waarde staat in regeltekst</t>
  </si>
  <si>
    <t>Openingstijden standplaats</t>
  </si>
  <si>
    <t>Mimimum afstand tot bebebouwing i.v.m. geurhinder van standplaats</t>
  </si>
  <si>
    <t>Geur</t>
  </si>
  <si>
    <t>MinimumLengte</t>
  </si>
  <si>
    <t>standplaatsenbeperkgebied.gml, standplaatsengebied.gml</t>
  </si>
  <si>
    <t>Mimimum afstand tot standplaats waarbinnnen afvalstoffen verwijderd dienen te worden</t>
  </si>
  <si>
    <t>uitstallingMaxDiep</t>
  </si>
  <si>
    <t>Maximum diepte uitstalling</t>
  </si>
  <si>
    <t>historisch-stadscentrum.gml, specifiek-vergunningplichtgebied-reclame.gml</t>
  </si>
  <si>
    <t>BGT</t>
  </si>
  <si>
    <t>uitstallingMaxBreed</t>
  </si>
  <si>
    <t>Maximum breedte uitstalling</t>
  </si>
  <si>
    <t>uitstallingMaxHoog</t>
  </si>
  <si>
    <t>Maximum hoogte uitstalling</t>
  </si>
  <si>
    <t>Plaatsen van uitstalling</t>
  </si>
  <si>
    <t>Openeningstijden uitstalling</t>
  </si>
  <si>
    <t>Verankering uitstalling</t>
  </si>
  <si>
    <t>Verkoop vanaf uitstalling</t>
  </si>
  <si>
    <t>Materiaal van spandoeken</t>
  </si>
  <si>
    <t>Inhoud reclameboodschap</t>
  </si>
  <si>
    <t>Onderlinge afstand spandoeken</t>
  </si>
  <si>
    <t>Mimimum hoogte spandoek boven maaiveld</t>
  </si>
  <si>
    <t>MinimumHoogte</t>
  </si>
  <si>
    <t>Belemmering uitzicht door spandoek</t>
  </si>
  <si>
    <t>reclbordMaxBreed</t>
  </si>
  <si>
    <t>Maximum breedte reclamebord</t>
  </si>
  <si>
    <t>reclbordMaxHoog</t>
  </si>
  <si>
    <t>Maximum hoogte reclamebord</t>
  </si>
  <si>
    <t>Onderlinge afstand reclamebord</t>
  </si>
  <si>
    <t>id</t>
  </si>
  <si>
    <t>aardkundige waardengebied</t>
  </si>
  <si>
    <t>aardkundWaardengebied</t>
  </si>
  <si>
    <t>aardkundige-waardengebied.gml</t>
  </si>
  <si>
    <t>archeolVerwGebied</t>
  </si>
  <si>
    <t>archeolVerwGemidd</t>
  </si>
  <si>
    <t>archeol-verwacht-gebied.gml#archeol_verwacht_gebied|verwachting = 'gemiddeld'</t>
  </si>
  <si>
    <t>archeolVerwHoog</t>
  </si>
  <si>
    <t>archeol-verwacht-gebied.gml#archeol_verwacht_gebied|verwachting = 'hoog'</t>
  </si>
  <si>
    <t xml:space="preserve">archeologisch verwachtingswaardegebied laag </t>
  </si>
  <si>
    <t>archeolVerwLaag</t>
  </si>
  <si>
    <t>archeol-verwacht-gebied.gml#archeol_verwacht_gebied|verwachting = 'laag'</t>
  </si>
  <si>
    <t>archeolVerwZeerHoog</t>
  </si>
  <si>
    <t>archeol-verwacht-gebied.gml#archeol_verwacht_gebied|verwachting = 'zeerhoog'</t>
  </si>
  <si>
    <t>archeolVerwZeerLaag</t>
  </si>
  <si>
    <t>archeol-verwacht-gebied.gml#archeol_verwacht_gebied|verwachting = 'zeerlaag'</t>
  </si>
  <si>
    <t>beperkingengebied-leidingen.gml</t>
  </si>
  <si>
    <t>bijzondere landschapselementen</t>
  </si>
  <si>
    <t>bijzLandschapselem</t>
  </si>
  <si>
    <t>bijz-landschapselement.gml</t>
  </si>
  <si>
    <t>historischCentrum</t>
  </si>
  <si>
    <t>historisch-stadscentrum.gml</t>
  </si>
  <si>
    <t>specVergunningReclame</t>
  </si>
  <si>
    <t>specifiek-vergunningplichtgebied-reclame.gml</t>
  </si>
  <si>
    <t>standplaatsenbeperkgebied</t>
  </si>
  <si>
    <t>standplaatsbeperkgebied</t>
  </si>
  <si>
    <t>standplaatsenbeperkgebied.gml</t>
  </si>
  <si>
    <t>standplaatsengebied.gml</t>
  </si>
  <si>
    <t>standplaatsverbodgebied</t>
  </si>
  <si>
    <t>standplaatsenverbodgebied.gml</t>
  </si>
  <si>
    <t>teeltGewassen</t>
  </si>
  <si>
    <t>teelt-gewassen.gml</t>
  </si>
  <si>
    <t>verbodOntheffKabLeid</t>
  </si>
  <si>
    <t>verbodsgebied-ontheffing-kabels-leidingen.gml</t>
  </si>
  <si>
    <t>windhaag.gml</t>
  </si>
  <si>
    <t>Gebiedsaanwijzing</t>
  </si>
  <si>
    <t>Erfgoed</t>
  </si>
  <si>
    <t>Archeologie</t>
  </si>
  <si>
    <t>bijzondere landschapselementen en aardkundige waardengebieden</t>
  </si>
  <si>
    <t>AardkundigWaardevolGebied</t>
  </si>
  <si>
    <t>Verkeer</t>
  </si>
  <si>
    <t>Weg</t>
  </si>
  <si>
    <t>Beperkingengebied</t>
  </si>
  <si>
    <t>Waardelijst</t>
  </si>
  <si>
    <t>Waarde</t>
  </si>
  <si>
    <t>Label</t>
  </si>
  <si>
    <t>URI</t>
  </si>
  <si>
    <t>Type</t>
  </si>
  <si>
    <t>Definitie</t>
  </si>
  <si>
    <t>Toelichting</t>
  </si>
  <si>
    <t>Bron</t>
  </si>
  <si>
    <t>Domein</t>
  </si>
  <si>
    <t>Specialisatie van</t>
  </si>
  <si>
    <t>Symboolcode</t>
  </si>
  <si>
    <t>Waardelijst2</t>
  </si>
  <si>
    <t>Activiteitengroep</t>
  </si>
  <si>
    <t>activiteitengroep</t>
  </si>
  <si>
    <t>http://standaarden.omgevingswet.overheid.nl/id/waardelijst/Activiteitengroep</t>
  </si>
  <si>
    <t>limitatief</t>
  </si>
  <si>
    <t>Waardelijst voor attribuut groep bij Activiteit, dat zorgt voor filteren en weergave van de symbolisatie van Activiteit op de kaart.</t>
  </si>
  <si>
    <t>Aansluitactiviteit</t>
  </si>
  <si>
    <t>aansluitactiviteit</t>
  </si>
  <si>
    <t>http://standaarden.omgevingswet.overheid.nl/activiteit/id/concept/Aansluitactiviteit</t>
  </si>
  <si>
    <t>Waarde voor attribuut groep bij het object Activiteit voor het vastleggen van een gebied waar regels gelden over de aansluitactiviteit: het verbinden van de kabels en/of leidingen van een netwerk met een netwerkaansluitpunt ten behoeve van een onroerende zaak.</t>
  </si>
  <si>
    <t>http://standaarden.omgevingswet.overheid.nl/id/conceptscheme/Activiteit</t>
  </si>
  <si>
    <t>vag430</t>
  </si>
  <si>
    <t>AgrarischeActiviteit</t>
  </si>
  <si>
    <t>agrarische activiteit</t>
  </si>
  <si>
    <t>http://standaarden.omgevingswet.overheid.nl/activiteit/id/concept/AgrarischeActiviteit</t>
  </si>
  <si>
    <t>Waarde voor attribuut groep bij het object Activiteit voor het vastleggen van een gebied waar regels gelden over de agrarische activiteit: activiteit gericht op het voortbrengen van producten door middel van het telen van gewassen en/of het houden van dieren.</t>
  </si>
  <si>
    <t>vag405</t>
  </si>
  <si>
    <t>Alarminstallatieactiviteit</t>
  </si>
  <si>
    <t>alarminstallatieactiviteit</t>
  </si>
  <si>
    <t>http://standaarden.omgevingswet.overheid.nl/activiteit/id/concept/Alarminstallatieactiviteit</t>
  </si>
  <si>
    <t>Waarde voor attribuut groep bij het object Activiteit voor het vastleggen van een gebied waar regels gelden over activiteiten m.b.t. een alarminstallatie die een voor de omgeving opvallend geluid of lichtsignaal kan produceren.</t>
  </si>
  <si>
    <t>vag425</t>
  </si>
  <si>
    <t>Beperkingengebiedactiviteit</t>
  </si>
  <si>
    <t>beperkingengebiedactiviteit</t>
  </si>
  <si>
    <t>http://standaarden.omgevingswet.overheid.nl/activiteit/id/concept/Beperkingengebiedactiviteit</t>
  </si>
  <si>
    <t>Waarde voor attribuut groep bij het object Activiteit voor het vastleggen van een gebied waar regels gelden over de beperkingengebiedactiviteit als bedoeld in artikel 5.1 Ow en de bijbehorende begrippenbijlage wanneer het niet wenselijk is het beperkingengebied te specificeren of het beperkingengebied niet in een van de gespecificeerde categorieën valt.</t>
  </si>
  <si>
    <t>https://zoek.officielebekendmakingen.nl/stb-2016-156.html</t>
  </si>
  <si>
    <t>vag225</t>
  </si>
  <si>
    <t>BeperkingengebiedactiviteitMBTEenBergingsgebied</t>
  </si>
  <si>
    <t>beperkingengebiedactiviteit m.b.t. een bergingsgebied</t>
  </si>
  <si>
    <t>http://standaarden.omgevingswet.overheid.nl/activiteit/id/concept/BeperkingengebiedactiviteitMBTEenBergingsgebied</t>
  </si>
  <si>
    <t>Waarde voor attribuut groep bij het object Activiteit voor het vastleggen van een gebied waar regels gelden over de beperkingengebiedactiviteit als bedoeld in artikel 5.1 Ow en de bijbehorende begrippenbijlage, voor zover het gaat om beperkingen i.v.m. een bergingsgebied.</t>
  </si>
  <si>
    <t>vag224</t>
  </si>
  <si>
    <t>BeperkingengebiedactiviteitMBTEenInstallatieInEenWaterstaatswerk</t>
  </si>
  <si>
    <t>beperkingengebiedactiviteit m.b.t. een installatie in een waterstaatswerk</t>
  </si>
  <si>
    <t>http://standaarden.omgevingswet.overheid.nl/activiteit/id/concept/BeperkingengebiedactiviteitMBTEenInstallatieInEenWaterstaatswerk</t>
  </si>
  <si>
    <t>Waarde voor attribuut groep bij het object Activiteit voor het vastleggen van een gebied waar regels gelden over de beperkingengebiedactiviteit als bedoeld in artikel 5.1 Ow en de bijbehorende begrippenbijlage, voor zover het gaat om beperkingen i.v.m. een installatie in een waterstaatswerk.</t>
  </si>
  <si>
    <t>vag223</t>
  </si>
  <si>
    <t>BeperkingengebiedactiviteitMBTEenLeiding</t>
  </si>
  <si>
    <t>beperkingengebiedactiviteit m.b.t. een leiding</t>
  </si>
  <si>
    <t>http://standaarden.omgevingswet.overheid.nl/activiteit/id/concept/BeperkingengebiedactiviteitMBTEenLeiding</t>
  </si>
  <si>
    <t>Waarde voor attribuut groep bij het object Activiteit voor het vastleggen van een gebied waar regels gelden over de beperkingengebiedactiviteit als bedoeld in artikel 5.1 Ow en de bijbehorende begrippenbijlage, voor zover het gaat om beperkingen i.v.m. een kabel of leiding.</t>
  </si>
  <si>
    <t>vag200</t>
  </si>
  <si>
    <t>BeperkingengebiedactiviteitMBTEenLuchthaven</t>
  </si>
  <si>
    <t>beperkingengebiedactiviteit m.b.t. een luchthaven</t>
  </si>
  <si>
    <t>http://standaarden.omgevingswet.overheid.nl/activiteit/id/concept/BeperkingengebiedactiviteitMBTEenLuchthaven</t>
  </si>
  <si>
    <t>Waarde voor attribuut groep bij het object Activiteit voor het vastleggen van een gebied waar regels gelden over de beperkingengebiedactiviteit als bedoeld in artikel 5.1 Ow en de bijbehorende begrippenbijlage, voor zover het gaat om beperkingen i.v.m. een luchthaven.</t>
  </si>
  <si>
    <t>vag221</t>
  </si>
  <si>
    <t>BeperkingengebiedactiviteitMBTEenOppervlaktewaterlichaam</t>
  </si>
  <si>
    <t>beperkingengebiedactiviteit m.b.t. een oppervlaktewaterlichaam</t>
  </si>
  <si>
    <t>http://standaarden.omgevingswet.overheid.nl/activiteit/id/concept/BeperkingengebiedactiviteitMBTEenOppervlaktewaterlichaam</t>
  </si>
  <si>
    <t>Waarde voor attribuut groep bij het object Activiteit voor het vastleggen van een gebied waar regels gelden over de beperkingengebiedactiviteit als bedoeld in artikel 5.1 Ow en de bijbehorende begrippenbijlage, voor zover het gaat om beperkingen i.v.m. een oppervlaktewaterlichaam.</t>
  </si>
  <si>
    <t>BeperkingengebiedactiviteitMBTEenSpoorweg</t>
  </si>
  <si>
    <t>beperkingengebiedactiviteit m.b.t. een spoorweg</t>
  </si>
  <si>
    <t>http://standaarden.omgevingswet.overheid.nl/activiteit/id/concept/BeperkingengebiedactiviteitMBTEenSpoorweg</t>
  </si>
  <si>
    <t>Waarde voor attribuut groep bij het object Activiteit voor het vastleggen van een gebied waar regels gelden over de beperkingengebiedactiviteit als bedoeld in artikel 5.1 Ow en de bijbehorende begrippenbijlage, voor zover het gaat om beperkingen i.v.m. een spoorweg.</t>
  </si>
  <si>
    <t>BeperkingengebiedactiviteitMBTEenWaterkering</t>
  </si>
  <si>
    <t>beperkingengebiedactiviteit m.b.t. een waterkering</t>
  </si>
  <si>
    <t>http://standaarden.omgevingswet.overheid.nl/activiteit/id/concept/BeperkingengebiedactiviteitMBTEenWaterkering</t>
  </si>
  <si>
    <t>Waarde voor attribuut groep bij het object Activiteit voor het vastleggen van een gebied waar regels gelden over de beperkingengebiedactiviteit als bedoeld in artikel 5.1 Ow en de bijbehorende begrippenbijlage, voor zover het gaat om beperkingen i.v.m. een waterkering.</t>
  </si>
  <si>
    <t>BeperkingengebiedactiviteitMBTEenWaterstaatswerk</t>
  </si>
  <si>
    <t>beperkingengebiedactiviteit m.b.t. een waterstaatswerk</t>
  </si>
  <si>
    <t>http://standaarden.omgevingswet.overheid.nl/activiteit/id/concept/BeperkingengebiedactiviteitMBTEenWaterstaatswerk</t>
  </si>
  <si>
    <t>Waarde voor attribuut groep bij het object Activiteit voor het vastleggen van een gebied waar regels gelden over de beperkingengebiedactiviteit als bedoeld in artikel 5.1 Ow en de bijbehorende begrippenbijlage, voor zover het gaat om beperkingen i.v.m. een waterstaatswerk.</t>
  </si>
  <si>
    <t>BeperkingengebiedactiviteitMBTEenWeg</t>
  </si>
  <si>
    <t>beperkingengebiedactiviteit m.b.t. een weg</t>
  </si>
  <si>
    <t>http://standaarden.omgevingswet.overheid.nl/activiteit/id/concept/BeperkingengebiedactiviteitMBTEenWeg</t>
  </si>
  <si>
    <t>Waarde voor attribuut groep bij het object Activiteit voor het vastleggen van een gebied waar regels gelden over de beperkingengebiedactiviteit als bedoeld in artikel 5.1 Ow en de bijbehorende begrippenbijlage, voor zover het gaat om beperkingen i.v.m. een weg.</t>
  </si>
  <si>
    <t>BeperkingengebiedactiviteitMBTEenZuiveringtechnischWerk</t>
  </si>
  <si>
    <t>beperkingengebiedactiviteit m.b.t. een zuiveringtechnisch werk</t>
  </si>
  <si>
    <t>http://standaarden.omgevingswet.overheid.nl/activiteit/id/concept/BeperkingengebiedactiviteitMBTEenZuiveringtechnischWerk</t>
  </si>
  <si>
    <t>Waarde voor attribuut groep bij het object Activiteit voor het vastleggen van een gebied waar regels gelden over de beperkingengebiedactiviteit als bedoeld in artikel 5.1 Ow en de bijbehorende begrippenbijlage, voor zover het gaat om beperkingen i.v.m. een zuiveringstechnisch werk.</t>
  </si>
  <si>
    <t>BeperkingengebiedactiviteitMBTGrondwater</t>
  </si>
  <si>
    <t>beperkingengebiedactiviteit m.b.t. grondwater</t>
  </si>
  <si>
    <t>http://standaarden.omgevingswet.overheid.nl/activiteit/id/concept/BeperkingengebiedactiviteitMBTGrondwater</t>
  </si>
  <si>
    <t>Waarde voor attribuut groep bij het object Activiteit voor het vastleggen van een gebied waar regels gelden over de beperkingengebiedactiviteit als bedoeld in artikel 5.1 Ow en de bijbehorende begrippenbijlage, voor zover het gaat om beperkingen i.v.m. grondwater.</t>
  </si>
  <si>
    <t>BeperkingengebiedactiviteitMBTZeegebied</t>
  </si>
  <si>
    <t>beperkingengebiedactiviteit m.b.t. zeegebied</t>
  </si>
  <si>
    <t>http://standaarden.omgevingswet.overheid.nl/activiteit/id/concept/BeperkingengebiedactiviteitMBTZeegebied</t>
  </si>
  <si>
    <t>Waarde voor attribuut groep bij het object Activiteit voor het vastleggen van een gebied waar regels gelden over de beperkingengebiedactiviteit als bedoeld in artikel 5.1 Ow en de bijbehorende begrippenbijlage, voor zover het gaat om beperkingen i.v.m. een zeegebied.</t>
  </si>
  <si>
    <t>bodemactiviteit</t>
  </si>
  <si>
    <t>http://standaarden.omgevingswet.overheid.nl/activiteit/id/concept/Bodemactiviteit</t>
  </si>
  <si>
    <t>Waarde voor attribuut groep bij het object Activiteit voor het vastleggen van een gebied waar regels gelden over activiteiten die invloed hebben of kunnen hebben op de bodem.</t>
  </si>
  <si>
    <t>vag207</t>
  </si>
  <si>
    <t>bouwactiviteit ruimtelijk</t>
  </si>
  <si>
    <t>http://standaarden.omgevingswet.overheid.nl/activiteit/id/concept/BouwactiviteitRuimtelijk</t>
  </si>
  <si>
    <t>Waarde voor attribuut groep bij het object Activiteit voor het vastleggen van een gebied waar regels gelden over de ruimtelijke aspecten van het bouwen van bouwwerken.</t>
  </si>
  <si>
    <t>vag400</t>
  </si>
  <si>
    <t>BouwactiviteitTechnisch</t>
  </si>
  <si>
    <t>bouwactiviteit technisch</t>
  </si>
  <si>
    <t>http://standaarden.omgevingswet.overheid.nl/activiteit/id/concept/BouwactiviteitTechnisch</t>
  </si>
  <si>
    <t>Waarde voor attribuut groep bij het object Activiteit voor het vastleggen van een gebied waar regels gelden over de bouwactiviteit als bedoeld in artikel 5.1 Ow en de bijbehorende begrippenbijlage voor zover het betreft de technische aspecten van het bouwen van bouwwerken.</t>
  </si>
  <si>
    <t>CultureelErfgoedactiviteit</t>
  </si>
  <si>
    <t>cultureel-erfgoedactiviteit</t>
  </si>
  <si>
    <t>http://standaarden.omgevingswet.overheid.nl/activiteit/id/concept/CultureelErfgoedactiviteit</t>
  </si>
  <si>
    <t>Waarde voor attribuut groep bij het object Activiteit voor het vastleggen van een gebied waar regels gelden over activiteiten m.b.t. cultureel erfgoed.</t>
  </si>
  <si>
    <t>https://www.geonovum.nl/geo-standaarden/omgevingswet/STOPTPOD</t>
  </si>
  <si>
    <t>vag406</t>
  </si>
  <si>
    <t>Cultuuractiviteit</t>
  </si>
  <si>
    <t>cultuuractiviteit</t>
  </si>
  <si>
    <t>http://standaarden.omgevingswet.overheid.nl/activiteit/id/concept/Cultuuractiviteit</t>
  </si>
  <si>
    <t>Waarde voor attribuut groep bij het object Activiteit voor het vastleggen van een gebied waar regels gelden over het verrichten van culturele activiteiten en/of het exploiteren van een culturele instelling.</t>
  </si>
  <si>
    <t>Dienstverleningsactiviteit</t>
  </si>
  <si>
    <t>dienstverleningsactiviteit</t>
  </si>
  <si>
    <t>http://standaarden.omgevingswet.overheid.nl/activiteit/id/concept/Dienstverleningsactiviteit</t>
  </si>
  <si>
    <t>Waarde voor attribuut groep bij het object Activiteit voor het vastleggen van een gebied waar regels gelden over het verlenen van diensten en het exploiteren van een dienstverleningsbedrijf.</t>
  </si>
  <si>
    <t>vag408</t>
  </si>
  <si>
    <t>Dierenactiviteit</t>
  </si>
  <si>
    <t>dierenactiviteit</t>
  </si>
  <si>
    <t>http://standaarden.omgevingswet.overheid.nl/activiteit/id/concept/Dierenactiviteit</t>
  </si>
  <si>
    <t>Waarde voor attribuut groep bij het object Activiteit voor het vastleggen van een gebied waar regels gelden over activiteiten met dieren, niet zijnde een agrarische of milieubelastende activiteit.</t>
  </si>
  <si>
    <t>vag416</t>
  </si>
  <si>
    <t>Evenementactiviteit</t>
  </si>
  <si>
    <t>evenementactiviteit</t>
  </si>
  <si>
    <t>http://standaarden.omgevingswet.overheid.nl/activiteit/id/concept/Evenementactiviteit</t>
  </si>
  <si>
    <t>Waarde voor attribuut groep bij het object Activiteit voor het vastleggen van een gebied waar regels gelden over activiteiten in het kader van het organiseren van een evenement.</t>
  </si>
  <si>
    <t>vag418</t>
  </si>
  <si>
    <t>ExploitatieactiviteitBedrijf</t>
  </si>
  <si>
    <t>exploitatieactiviteit bedrijf</t>
  </si>
  <si>
    <t>http://standaarden.omgevingswet.overheid.nl/activiteit/id/concept/ExploitatieactiviteitBedrijf</t>
  </si>
  <si>
    <t>Waarde voor attribuut groep bij het object Activiteit voor het vastleggen van een gebied waar regels gelden over het exploiteren van een bedrijf.</t>
  </si>
  <si>
    <t>vag403</t>
  </si>
  <si>
    <t>ExploitatieactiviteitDetailhandel</t>
  </si>
  <si>
    <t>exploitatieactiviteit detailhandel</t>
  </si>
  <si>
    <t>http://standaarden.omgevingswet.overheid.nl/activiteit/id/concept/ExploitatieactiviteitDetailhandel</t>
  </si>
  <si>
    <t>Waarde voor attribuut groep bij het object Activiteit voor het vastleggen van een gebied waar regels gelden over detailhandel, waaronder begrepen het exploiteren van een detailhandelsbedrijf.</t>
  </si>
  <si>
    <t>vag407</t>
  </si>
  <si>
    <t>ExploitatieactiviteitHoreca</t>
  </si>
  <si>
    <t>exploitatieactiviteit horeca</t>
  </si>
  <si>
    <t>http://standaarden.omgevingswet.overheid.nl/activiteit/id/concept/ExploitatieactiviteitHoreca</t>
  </si>
  <si>
    <t>Waarde voor attribuut groep bij het object Activiteit voor het vastleggen van een gebied waar regels gelden over horeca, waaronder begrepen het exploiteren van een horecabedrijf.</t>
  </si>
  <si>
    <t>vag411</t>
  </si>
  <si>
    <t>ExploitatieactiviteitKantoor</t>
  </si>
  <si>
    <t>exploitatieactiviteit kantoor</t>
  </si>
  <si>
    <t>http://standaarden.omgevingswet.overheid.nl/activiteit/id/concept/ExploitatieactiviteitKantoor</t>
  </si>
  <si>
    <t>Waarde voor attribuut groep bij het object Activiteit voor het vastleggen van een gebied waar regels gelden over activiteiten die gewoonlijk in een kantoor worden verricht.</t>
  </si>
  <si>
    <t>Festiviteitactiviteit</t>
  </si>
  <si>
    <t>festiviteitactiviteit</t>
  </si>
  <si>
    <t>http://standaarden.omgevingswet.overheid.nl/activiteit/id/concept/Festiviteitactiviteit</t>
  </si>
  <si>
    <t>Waarde voor attribuut groep bij het object Activiteit voor het vastleggen van een gebied waar regels gelden over activiteiten in het kader van het organiseren van een festiviteit.</t>
  </si>
  <si>
    <t>FloraEnFaunaActiviteit</t>
  </si>
  <si>
    <t>flora- en fauna-activiteit</t>
  </si>
  <si>
    <t>http://standaarden.omgevingswet.overheid.nl/activiteit/id/concept/FloraEnFaunaActiviteit</t>
  </si>
  <si>
    <t>Waarde voor attribuut groep bij het object Activiteit voor het vastleggen van een gebied waar regels gelden over de flora- en fauna-activiteit als bedoeld in artikel 5.1 Ow en de bijbehorende begrippenbijlage.</t>
  </si>
  <si>
    <t>GebruikenVanBouwwerkenactiviteit</t>
  </si>
  <si>
    <t>gebruiken-van-bouwwerkenactiviteit</t>
  </si>
  <si>
    <t>http://standaarden.omgevingswet.overheid.nl/activiteit/id/concept/GebruikenVanBouwwerkenactiviteit</t>
  </si>
  <si>
    <t>Waarde voor attribuut groep bij het object Activiteit voor het vastleggen van een gebied waar regels gelden over het gebruiken van bouwwerken.</t>
  </si>
  <si>
    <t>GelegenheidTotZwemmenEnBadenBiedenactiviteit</t>
  </si>
  <si>
    <t>gelegenheid-tot-zwemmen-en-baden-biedenactiviteit</t>
  </si>
  <si>
    <t>http://standaarden.omgevingswet.overheid.nl/activiteit/id/concept/GelegenheidTotZwemmenEnBadenBiedenactiviteit</t>
  </si>
  <si>
    <t>Waarde voor attribuut groep bij het object Activiteit voor het vastleggen van een gebied waar regels gelden over het bieden van gelegenheid tot zwemmen en baden.</t>
  </si>
  <si>
    <t>vag422</t>
  </si>
  <si>
    <t>Grafactiviteit</t>
  </si>
  <si>
    <t>grafactiviteit</t>
  </si>
  <si>
    <t>http://standaarden.omgevingswet.overheid.nl/activiteit/id/concept/Grafactiviteit</t>
  </si>
  <si>
    <t>Waarde voor attribuut groep bij het object Activiteit voor het vastleggen van een gebied waar regels gelden over activiteiten die op een begraafplaats plaatsvinden.</t>
  </si>
  <si>
    <t>vag414</t>
  </si>
  <si>
    <t>Grondwateractiviteit</t>
  </si>
  <si>
    <t>grondwateractiviteit</t>
  </si>
  <si>
    <t>http://standaarden.omgevingswet.overheid.nl/activiteit/id/concept/Grondwateractiviteit</t>
  </si>
  <si>
    <t>Waarde voor attribuut groep bij het object Activiteit voor het vastleggen van een gebied waar regels gelden over de grondwateractiviteit: gebruik en beïnvloeden van het grondwater waarbij de regels zien op het beschermen van het grondwater.</t>
  </si>
  <si>
    <t>vag229</t>
  </si>
  <si>
    <t>Hemelwateractiviteit</t>
  </si>
  <si>
    <t>hemelwateractiviteit</t>
  </si>
  <si>
    <t>http://standaarden.omgevingswet.overheid.nl/activiteit/id/concept/Hemelwateractiviteit</t>
  </si>
  <si>
    <t>Waarde voor attribuut groep bij het object Activiteit voor het vastleggen van een gebied waar regels gelden over het infiltreren, bergen en afvoeren van hemelwater.</t>
  </si>
  <si>
    <t>vag424</t>
  </si>
  <si>
    <t>Herstructureringsactiviteit</t>
  </si>
  <si>
    <t>herstructureringsactiviteit</t>
  </si>
  <si>
    <t>http://standaarden.omgevingswet.overheid.nl/activiteit/id/concept/Herstructureringsactiviteit</t>
  </si>
  <si>
    <t>Waarde voor attribuut groep bij het object Activiteit voor het bundelen van diverse activiteiten in herstructureringsgebieden of anderszins voor herstructurering.</t>
  </si>
  <si>
    <t>vag209</t>
  </si>
  <si>
    <t>InStandHoudenVanBouwwerkenactiviteit</t>
  </si>
  <si>
    <t>in-stand-houden-van-bouwwerkenactiviteit</t>
  </si>
  <si>
    <t>http://standaarden.omgevingswet.overheid.nl/activiteit/id/concept/InStandHoudenVanBouwwerkenactiviteit</t>
  </si>
  <si>
    <t>Waarde voor attribuut groep bij het object Activiteit voor het vastleggen van een gebied waar regels gelden over het in stand houden van een bouwwerk als bedoeld in de Omgevingswet.</t>
  </si>
  <si>
    <t>Jachtgeweeractiviteit</t>
  </si>
  <si>
    <t>jachtgeweeractiviteit</t>
  </si>
  <si>
    <t>http://standaarden.omgevingswet.overheid.nl/activiteit/id/concept/Jachtgeweeractiviteit</t>
  </si>
  <si>
    <t>Waarde voor attribuut groep bij het object Activiteit voor het vastleggen van een gebied waar regels gelden over de jachtgeweeractiviteit als bedoeld in artikel 5.1 Ow en de bijbehorende begrippenbijlage.</t>
  </si>
  <si>
    <t>Kampeeractiviteit</t>
  </si>
  <si>
    <t>kampeeractiviteit</t>
  </si>
  <si>
    <t>http://standaarden.omgevingswet.overheid.nl/activiteit/id/concept/Kampeeractiviteit</t>
  </si>
  <si>
    <t>Waarde voor attribuut groep bij het object Activiteit voor het vastleggen van een gebied waar regels gelden over de kampeeractiviteit: activiteiten in het kader van het verblijven en/of overnachten in kampeermiddelen en het exploiteren van een kampeerterrein.</t>
  </si>
  <si>
    <t>Kapactiviteit</t>
  </si>
  <si>
    <t>kapactiviteit</t>
  </si>
  <si>
    <t>http://standaarden.omgevingswet.overheid.nl/activiteit/id/concept/Kapactiviteit</t>
  </si>
  <si>
    <t>Waarde voor attribuut groep bij het object Activiteit voor het vastleggen van een gebied waar regels gelden over de kapactiviteit, zoals het kappen van bomen en het vellen en/of dunnen van houtopstanden.</t>
  </si>
  <si>
    <t>vag404</t>
  </si>
  <si>
    <t>Ligplaatsactiviteit</t>
  </si>
  <si>
    <t>ligplaatsactiviteit</t>
  </si>
  <si>
    <t>http://standaarden.omgevingswet.overheid.nl/activiteit/id/concept/Ligplaatsactiviteit</t>
  </si>
  <si>
    <t>Waarde voor attribuut groep bij het object Activiteit voor het vastleggen van een gebied waar regels gelden over de ligplaatsactiviteit: het innemen van een ligplaats met een woonschip of ander schip, en daarmee verband houdende activiteiten.</t>
  </si>
  <si>
    <t>vag429</t>
  </si>
  <si>
    <t>lozingsactiviteit</t>
  </si>
  <si>
    <t>http://standaarden.omgevingswet.overheid.nl/activiteit/id/concept/Lozingsactiviteit</t>
  </si>
  <si>
    <t>Waarde voor attribuut groep bij het object Activiteit voor het vastleggen van een gebied waar regels gelden over de lozingsactiviteit als bedoeld in artikel 5.1 Ow en de bijbehorende begrippenbijlage.</t>
  </si>
  <si>
    <t>MaatschappelijkeActiviteit</t>
  </si>
  <si>
    <t>maatschappelijke activiteit</t>
  </si>
  <si>
    <t>http://standaarden.omgevingswet.overheid.nl/activiteit/id/concept/MaatschappelijkeActiviteit</t>
  </si>
  <si>
    <t>Waarde voor attribuut groep bij het object Activiteit voor het vastleggen van een gebied waar regels gelden over het verrichten van maatschappelijke activiteiten en/of het exploiteren van een maatschappelijke instelling.</t>
  </si>
  <si>
    <t>Mijnbouwlocatieactiviteit</t>
  </si>
  <si>
    <t>mijnbouwlocatieactiviteit</t>
  </si>
  <si>
    <t>http://standaarden.omgevingswet.overheid.nl/activiteit/id/concept/Mijnbouwlocatieactiviteit</t>
  </si>
  <si>
    <t>Waarde voor attribuut groep bij het object Activiteit voor het vastleggen van een gebied waar regels gelden over de mijnbouwlocatieactiviteit als bedoeld in artikel 5.1 Ow en de bijbehorende begrippenbijlage.</t>
  </si>
  <si>
    <t>http://standaarden.omgevingswet.overheid.nl/activiteit/id/concept/MilieubelastendeActiviteit</t>
  </si>
  <si>
    <t>Waarde voor attribuut groep bij het object Activiteit voor het vastleggen van een gebied waar regels gelden over de milieubelastende activiteit als bedoeld in artikel 5.1 Ow en de bijbehorende begrippenbijlage.</t>
  </si>
  <si>
    <t>MilieubelastendeActiviteitMetBeperktEffect</t>
  </si>
  <si>
    <t>milieubelastende activiteit met beperkt effect</t>
  </si>
  <si>
    <t>http://standaarden.omgevingswet.overheid.nl/activiteit/id/concept/MilieubelastendeActiviteitMetBeperktEffect</t>
  </si>
  <si>
    <t>Waarde voor attribuut groep bij het object Activiteit voor het vastleggen van een gebied waar regels gelden over activiteiten die in beperkte mate nadelige gevolgen voor het milieu kunnen veroorzaken en doorgaans worden verricht bij een huishouden of bij het uitoefenen van beroep of bedrijf aan huis.</t>
  </si>
  <si>
    <t>vag417</t>
  </si>
  <si>
    <t>MilieubelastendeActiviteitOverig</t>
  </si>
  <si>
    <t>milieubelastende activiteit overig</t>
  </si>
  <si>
    <t>http://standaarden.omgevingswet.overheid.nl/activiteit/id/concept/MilieubelastendeActiviteitOverig</t>
  </si>
  <si>
    <t>Waarde voor attribuut groep bij het object Activiteit voor het vastleggen van een gebied waar regels gelden over overige milieubelastende activiteiten.</t>
  </si>
  <si>
    <t>vag409</t>
  </si>
  <si>
    <t>Moderniseringsactiviteit</t>
  </si>
  <si>
    <t>moderniseringsactiviteit</t>
  </si>
  <si>
    <t>http://standaarden.omgevingswet.overheid.nl/activiteit/id/concept/Moderniseringsactiviteit</t>
  </si>
  <si>
    <t>Waarde voor attribuut groep bij het object Activiteit voor het bundelen van diverse activiteiten in moderniseringslocaties: gebieden waar de aanwezige bouwwerken moeten worden gemoderniseerd of vervangen door gelijksoortige bebouwing.</t>
  </si>
  <si>
    <t>vag428</t>
  </si>
  <si>
    <t>Monumentenactiviteit</t>
  </si>
  <si>
    <t>monumentenactiviteit</t>
  </si>
  <si>
    <t>http://standaarden.omgevingswet.overheid.nl/activiteit/id/concept/Monumentenactiviteit</t>
  </si>
  <si>
    <t>Waarde voor attribuut groep bij het object Activiteit voor het vastleggen van een gebied waar regels gelden over activiteiten die invloed hebben of kunnen hebben op een monument, niet zijnde een rijksmonument.</t>
  </si>
  <si>
    <t>Natura2000Activiteit</t>
  </si>
  <si>
    <t>natura 2000-activiteit</t>
  </si>
  <si>
    <t>http://standaarden.omgevingswet.overheid.nl/activiteit/id/concept/Natura2000Activiteit</t>
  </si>
  <si>
    <t>Waarde voor attribuut groep bij het object Activiteit voor het vastleggen van een gebied waar regels gelden over de Natura 2000-activiteit als bedoeld in artikel 5.1 Ow en de bijbehorende begrippenbijlage.</t>
  </si>
  <si>
    <t>Natuuractiviteit</t>
  </si>
  <si>
    <t>natuuractiviteit</t>
  </si>
  <si>
    <t>http://standaarden.omgevingswet.overheid.nl/activiteit/id/concept/Natuuractiviteit</t>
  </si>
  <si>
    <t>Waarde voor attribuut groep bij het object Activiteit voor het vastleggen van een gebied waar regels gelden over activiteiten die de natuur betreffen, niet zijnde een Natura 2000-activiteit, flora- en fauna-activiteit of jachtgeweeractiviteit.</t>
  </si>
  <si>
    <t>NoordzeeActiviteit</t>
  </si>
  <si>
    <t>noordzee-activiteit</t>
  </si>
  <si>
    <t>http://standaarden.omgevingswet.overheid.nl/activiteit/id/concept/NoordzeeActiviteit</t>
  </si>
  <si>
    <t>Waarde voor attribuut groep bij het object Activiteit voor het bundelen van diverse activiteiten in de Noordzee, als bedoeld in hoofdstuk 7 Besluit activiteiten leefomgeving.</t>
  </si>
  <si>
    <t>https://zoek.officielebekendmakingen.nl/stb-2018-293.html</t>
  </si>
  <si>
    <t>Ontgrondingsactiviteit</t>
  </si>
  <si>
    <t>ontgrondingsactiviteit</t>
  </si>
  <si>
    <t>http://standaarden.omgevingswet.overheid.nl/activiteit/id/concept/Ontgrondingsactiviteit</t>
  </si>
  <si>
    <t>Waarde voor attribuut groep bij het object Activiteit voor het vastleggen van een gebied waar regels gelden over de ontgrondingsactiviteit: een activiteit als bedoeld in artikel 5.1 lid 1 onder c Ow en de bijbehorende begrippenbijlage.</t>
  </si>
  <si>
    <t>Ontspanningsactiviteit</t>
  </si>
  <si>
    <t>ontspanningsactiviteit</t>
  </si>
  <si>
    <t>http://standaarden.omgevingswet.overheid.nl/activiteit/id/concept/Ontspanningsactiviteit</t>
  </si>
  <si>
    <t>Waarde voor attribuut groep bij het object Activiteit voor het vastleggen van een gebied waar regels gelden over activiteiten op het gebied van ontspanning.</t>
  </si>
  <si>
    <t>Opslagactiviteit</t>
  </si>
  <si>
    <t>opslagactiviteit</t>
  </si>
  <si>
    <t>http://standaarden.omgevingswet.overheid.nl/activiteit/id/concept/Opslagactiviteit</t>
  </si>
  <si>
    <t>Waarde voor attribuut groep bij het object Activiteit voor het vastleggen van een gebied waar regels gelden over het opslaan van goederen.</t>
  </si>
  <si>
    <t>overig</t>
  </si>
  <si>
    <t>http://standaarden.omgevingswet.overheid.nl/activiteit/id/concept/Overig</t>
  </si>
  <si>
    <t>Waarde voor attribuut groep bij het object Activiteit voor het vastleggen van een gebied waar regels gelden over activiteiten die niet vallen onder een van de andere categorieën van de waardelijst Activiteitengroep.</t>
  </si>
  <si>
    <t>vag412</t>
  </si>
  <si>
    <t>Parkeeractiviteit</t>
  </si>
  <si>
    <t>parkeeractiviteit</t>
  </si>
  <si>
    <t>http://standaarden.omgevingswet.overheid.nl/activiteit/id/concept/Parkeeractiviteit</t>
  </si>
  <si>
    <t>Waarde voor attribuut groep bij het object Activiteit voor het vastleggen van een gebied waar regels gelden over het parkeren van voertuigen.</t>
  </si>
  <si>
    <t>vag421</t>
  </si>
  <si>
    <t>PlanologischeGebruiksactiviteit</t>
  </si>
  <si>
    <t>planologische gebruiksactiviteit</t>
  </si>
  <si>
    <t>http://standaarden.omgevingswet.overheid.nl/activiteit/id/concept/PlanologischeGebruiksactiviteit</t>
  </si>
  <si>
    <t>Waarde voor attribuut groep bij het object Activiteit voor het vastleggen van een gebied waar regels gelden over de planologische aspecten van het gebruik van gronden en bouwwerken; aspecten die geen betrekking hebben op het bouwen en instandhouden van bouwwerken.</t>
  </si>
  <si>
    <t>vag423</t>
  </si>
  <si>
    <t>reclameactiviteit</t>
  </si>
  <si>
    <t>http://standaarden.omgevingswet.overheid.nl/activiteit/id/concept/Reclameactiviteit</t>
  </si>
  <si>
    <t>Waarde voor attribuut groep bij het object Activiteit voor het vastleggen van een gebied waar regels gelden over het maken van handelsreclame m.b.v. een opschrift, aankondiging of afbeelding en het verspreiden van reclame- en promotiemateriaal.</t>
  </si>
  <si>
    <t>Recreatieactiviteit</t>
  </si>
  <si>
    <t>recreatieactiviteit</t>
  </si>
  <si>
    <t>http://standaarden.omgevingswet.overheid.nl/activiteit/id/concept/Recreatieactiviteit</t>
  </si>
  <si>
    <t>Waarde voor attribuut groep bij het object Activiteit voor het vastleggen van een gebied waar regels gelden over recreatie, waaronder begrepen het exploiteren van een recreatiebedrijf.</t>
  </si>
  <si>
    <t>Rijksmonumentenactiviteit</t>
  </si>
  <si>
    <t>rijksmonumentenactiviteit</t>
  </si>
  <si>
    <t>http://standaarden.omgevingswet.overheid.nl/activiteit/id/concept/Rijksmonumentenactiviteit</t>
  </si>
  <si>
    <t>Waarde voor attribuut groep bij het object Activiteit voor het vastleggen van een gebied waar regels gelden over de rijksmonumentenactiviteit als bedoeld in artikel 5.1 Ow en de bijbehorende begrippenbijlage.</t>
  </si>
  <si>
    <t>Sloopactiviteit</t>
  </si>
  <si>
    <t>sloopactiviteit</t>
  </si>
  <si>
    <t>http://standaarden.omgevingswet.overheid.nl/activiteit/id/concept/Sloopactiviteit</t>
  </si>
  <si>
    <t>Waarde voor attribuut groep bij het object Activiteit voor het vastleggen van een gebied waar regels gelden over het slopen van een bouwwerk.</t>
  </si>
  <si>
    <t>Sportactiviteit</t>
  </si>
  <si>
    <t>sportactiviteit</t>
  </si>
  <si>
    <t>http://standaarden.omgevingswet.overheid.nl/activiteit/id/concept/Sportactiviteit</t>
  </si>
  <si>
    <t>Waarde voor attribuut groep bij het object Activiteit voor het vastleggen van een gebied waar regels gelden over het sporten, waaronder het exploiteren van een bedrijf waar gelegenheid wordt gegeven om te sporten.</t>
  </si>
  <si>
    <t>vag419</t>
  </si>
  <si>
    <t>standplaatsactiviteit</t>
  </si>
  <si>
    <t>http://standaarden.omgevingswet.overheid.nl/activiteit/id/concept/Standplaatsactiviteit</t>
  </si>
  <si>
    <t>Waarde voor attribuut groep bij het object Activiteit voor het vastleggen van een gebied waar regels gelden over het innemen van een standplaats met een voertuig, kraam e.d. voor het verkopen, ten verkoop aanbieden of verspreiden van goederen dan wel met een woonwagen.</t>
  </si>
  <si>
    <t>Stortingsactiviteit</t>
  </si>
  <si>
    <t>stortingsactiviteit</t>
  </si>
  <si>
    <t>http://standaarden.omgevingswet.overheid.nl/activiteit/id/concept/Stortingsactiviteit</t>
  </si>
  <si>
    <t>Waarde voor attribuut groep bij het object Activiteit voor het vastleggen van een gebied waar regels gelden over de stortingsactiviteit: een activiteit als bedoeld in artikel 5.1 lid 1 onder d Ow en andere stortingsactiviteiten.</t>
  </si>
  <si>
    <t>Uitritactiviteit</t>
  </si>
  <si>
    <t>uitritactiviteit</t>
  </si>
  <si>
    <t>http://standaarden.omgevingswet.overheid.nl/activiteit/id/concept/Uitritactiviteit</t>
  </si>
  <si>
    <t>Waarde voor attribuut groep bij het object Activiteit voor het vastleggen van een gebied waar regels gelden over het aanleggen van een uitrit naar de openbare weg.</t>
  </si>
  <si>
    <t>Valkeniersactiviteit</t>
  </si>
  <si>
    <t>valkeniersactiviteit</t>
  </si>
  <si>
    <t>http://standaarden.omgevingswet.overheid.nl/activiteit/id/concept/Valkeniersactiviteit</t>
  </si>
  <si>
    <t>Waarde voor attribuut groep bij het object Activiteit voor het vastleggen van een gebied waar regels gelden over de valkeniersactiviteit als bedoeld in artikel 5.1 Ow en de bijbehorende begrippenbijlage.</t>
  </si>
  <si>
    <t>VerrichtenVanWerkenEnWerkzaamhedenactiviteit</t>
  </si>
  <si>
    <t>verrichten-van-werken-en-werkzaamhedenactiviteit</t>
  </si>
  <si>
    <t>http://standaarden.omgevingswet.overheid.nl/activiteit/id/concept/VerrichtenVanWerkenEnWerkzaamhedenactiviteit</t>
  </si>
  <si>
    <t>Waarde voor attribuut groep bij het object Activiteit voor het vastleggen van een gebied waar regels gelden over het verrichten van werken, geen bouwwerk zijnde, en werkzaamheden.</t>
  </si>
  <si>
    <t>Wateronttrekkingsactiviteit</t>
  </si>
  <si>
    <t>wateronttrekkingsactiviteit</t>
  </si>
  <si>
    <t>http://standaarden.omgevingswet.overheid.nl/activiteit/id/concept/Wateronttrekkingsactiviteit</t>
  </si>
  <si>
    <t>Waarde voor attribuut groep bij het object Activiteit voor het vastleggen van een gebied waar regels gelden over de wateronttrekkingsactiviteit als bedoeld in artikel 5.1 Ow en de bijbehorende begrippenbijlage.</t>
  </si>
  <si>
    <t>Waterstaatswerkenactiviteit</t>
  </si>
  <si>
    <t>waterstaatswerkenactiviteit</t>
  </si>
  <si>
    <t>http://standaarden.omgevingswet.overheid.nl/activiteit/id/concept/Waterstaatswerkenactiviteit</t>
  </si>
  <si>
    <t>Waarde voor attribuut groep bij het object Activiteit voor het vastleggen van een gebied waar regels gelden over activiteiten m.b.t. een waterstaatswerk, niet zijnde een beperkingengebiedactiviteit.</t>
  </si>
  <si>
    <t>wegactiviteit</t>
  </si>
  <si>
    <t>http://standaarden.omgevingswet.overheid.nl/activiteit/id/concept/Wegactiviteit</t>
  </si>
  <si>
    <t>Waarde voor attribuut groep bij het object Activiteit voor het vastleggen van een gebied waar regels gelden over het verrichten van werken, geen bouwwerk zijnde, en werkzaamheden t.b.v. een weg dan wel het plaatsen van voorwerpen op of aan een weg.</t>
  </si>
  <si>
    <t>Werelderfgoedactiviteit</t>
  </si>
  <si>
    <t>werelderfgoedactiviteit</t>
  </si>
  <si>
    <t>http://standaarden.omgevingswet.overheid.nl/activiteit/id/concept/Werelderfgoedactiviteit</t>
  </si>
  <si>
    <t>Waarde voor attribuut groep bij het object Activiteit voor het vastleggen van een gebied waar regels gelden over activiteiten m.b.t. werelderfgoed: cultureel of natuurlijk erfgoed dat is opgenomen in de Lijst van het Werelderfgoed.</t>
  </si>
  <si>
    <t>Woonactiviteit</t>
  </si>
  <si>
    <t>woonactiviteit</t>
  </si>
  <si>
    <t>http://standaarden.omgevingswet.overheid.nl/activiteit/id/concept/Woonactiviteit</t>
  </si>
  <si>
    <t>Waarde voor attribuut groep bij het object Activiteit voor het vastleggen van een gebied waar regels gelden over het wonen.</t>
  </si>
  <si>
    <t>vag426</t>
  </si>
  <si>
    <t>Activiteitregelkwalificatie</t>
  </si>
  <si>
    <t>http://standaarden.omgevingswet.overheid.nl/id/waardelijst/Activiteitregelkwalificatie</t>
  </si>
  <si>
    <t>Waardelijst voor attribuut activiteitregelkwalificatie, dat gebruikt moet worden indien type Juridische regel = Regel voor iedereen én annotatie Activiteit en ActiviteitLocatieaanduiding is toegepast.</t>
  </si>
  <si>
    <t>anders geduid</t>
  </si>
  <si>
    <t>http://standaarden.omgevingswet.overheid.nl/activiteitregelkwalificatie/id/concept/AndersGeduid</t>
  </si>
  <si>
    <t>Waarde voor attribuut activiteitregelkwalificatie die gekozen moet worden wanneer geen van de andere waarden van toepassing is.</t>
  </si>
  <si>
    <t>Te gebruiken wanneer geen van de andere waarden van toepassing is, of wanneer een combinatie van andere waarden van toepassing is, bijvoorbeeld wanneer in één Juridische regel voor een activiteit condities zijn genoemd waaronder een meldingsplicht of juist een vergunningplicht geldt.</t>
  </si>
  <si>
    <t>http://standaarden.omgevingswet.overheid.nl/id/conceptscheme/Activiteitregelkwalificatie</t>
  </si>
  <si>
    <t>gebod</t>
  </si>
  <si>
    <t>http://standaarden.omgevingswet.overheid.nl/activiteitregelkwalificatie/id/concept/Gebod</t>
  </si>
  <si>
    <t>Waarde voor attribuut activiteitregelkwalificatie voor regel die een plicht oplegt om een activiteit te verrichten of juist na te laten.</t>
  </si>
  <si>
    <t>informatieplicht</t>
  </si>
  <si>
    <t>http://standaarden.omgevingswet.overheid.nl/activiteitregelkwalificatie/id/concept/Informatieplicht</t>
  </si>
  <si>
    <t>Waarde voor attribuut activiteitregelkwalificatie voor regel die een plicht oplegt om bepaalde informatie te verstrekken.</t>
  </si>
  <si>
    <t>meldingsplicht</t>
  </si>
  <si>
    <t>http://standaarden.omgevingswet.overheid.nl/activiteitregelkwalificatie/id/concept/Meldingsplicht</t>
  </si>
  <si>
    <t>Waarde voor attribuut activiteitregelkwalificatie voor regel die verbiedt om zonder voorafgaande melding activiteit te verrichten.</t>
  </si>
  <si>
    <t>Een regel als hier bedoeld zal vaak een verbod bevatten om zonder voorafgaande melding een bepaalde activiteit te verrichten. Dat is een juridisch sluitende formulering voor een meldingsplicht. Voor zo'n regel is deze waarde bedoeld. Het is niet de bedoeling om dan zowel de activiteitregelkwalificatie meldingsplicht als de activiteitregelkwalificatie verbod te gebruiken.</t>
  </si>
  <si>
    <t>toegestaan</t>
  </si>
  <si>
    <t>http://standaarden.omgevingswet.overheid.nl/activiteitregelkwalificatie/id/concept/Toegestaan</t>
  </si>
  <si>
    <t>Waarde voor attribuut activiteitregelkwalificatie voor regel die bepaalt dat het verrichten van een activiteit is toegestaan, zonder dat vergunning of melding vereist is.</t>
  </si>
  <si>
    <t>Het gaat er om dat de activiteit zonder voorwaarden verricht mag worden. Daarbij kan expliciet in de Juridische regel bepaald zijn dat geen vergunning of melding vereist is, maar dat hoeft niet.</t>
  </si>
  <si>
    <t>verbod</t>
  </si>
  <si>
    <t>http://standaarden.omgevingswet.overheid.nl/activiteitregelkwalificatie/id/concept/Verbod</t>
  </si>
  <si>
    <t>Waarde voor attribuut activiteitregelkwalificatie voor regel die absoluut verbod bevat om een bepaalde activiteit te verrichten.</t>
  </si>
  <si>
    <t>Alleen te gebruiken voor een absoluut verbod, niet voor een verbod om zonder omgevingsvergunning of zonder voorafgaande melding een activiteit te verrichten.</t>
  </si>
  <si>
    <t>vergunningplicht</t>
  </si>
  <si>
    <t>http://standaarden.omgevingswet.overheid.nl/activiteitregelkwalificatie/id/concept/Vergunningplicht</t>
  </si>
  <si>
    <t>Waarde voor attribuut activiteitregelkwalificatie voor regel die verbiedt om zonder omgevingsvergunning activiteit te verrichten.</t>
  </si>
  <si>
    <t>Een regel als hier bedoeld zal vaak een verbod bevatten om zonder omgevingsvergunning een bepaalde activiteit te verrichten. Dat is een juridisch sluitende formulering voor een vergunningplicht. Voor zo'n regel is deze waarde bedoeld. Het is niet de bedoeling om dan zowel de activiteitregelkwalificatie vergunningplicht als de activiteitregelkwalificatie verbod te gebruiken.</t>
  </si>
  <si>
    <t>zorgplicht</t>
  </si>
  <si>
    <t>http://standaarden.omgevingswet.overheid.nl/activiteitregelkwalificatie/id/concept/Zorgplicht</t>
  </si>
  <si>
    <t>Waarde voor attribuut activiteitregelkwalificatie voor regel die bepaalt dat bij het verrichten van activiteiten voldoende zorg in acht genomen moet worden.</t>
  </si>
  <si>
    <t>Adressaat</t>
  </si>
  <si>
    <t>adressaat</t>
  </si>
  <si>
    <t>http://standaarden.omgevingswet.overheid.nl/id/waardelijst/Adressaat</t>
  </si>
  <si>
    <t>Waardelijst voor attribuut instructieregelTaakuitoefening, te gebruiken indien type Juridische regel = Instructieregel en de instructieregel gaat over taakuitoefening.</t>
  </si>
  <si>
    <t>BeheerderSpoor</t>
  </si>
  <si>
    <t>beheerder spoor</t>
  </si>
  <si>
    <t>http://standaarden.omgevingswet.overheid.nl/adressaat/id/concept/BeheerderSpoor</t>
  </si>
  <si>
    <t>http://standaarden.omgevingswet.overheid.nl/id/conceptscheme/Adressaat</t>
  </si>
  <si>
    <t>Faunabeheereenheid</t>
  </si>
  <si>
    <t>faunabeheereenheid</t>
  </si>
  <si>
    <t>http://standaarden.omgevingswet.overheid.nl/adressaat/id/concept/Faunabeheereenheid</t>
  </si>
  <si>
    <t>Gemeentebestuur</t>
  </si>
  <si>
    <t>gemeentebestuur</t>
  </si>
  <si>
    <t>http://standaarden.omgevingswet.overheid.nl/adressaat/id/concept/Gemeentebestuur</t>
  </si>
  <si>
    <t>Korpschef</t>
  </si>
  <si>
    <t>korpschef</t>
  </si>
  <si>
    <t>http://standaarden.omgevingswet.overheid.nl/adressaat/id/concept/Korpschef</t>
  </si>
  <si>
    <t>https://zoek.officielebekendmakingen.nl/stb-2018-292.html</t>
  </si>
  <si>
    <t>Provinciebestuur</t>
  </si>
  <si>
    <t>provinciebestuur</t>
  </si>
  <si>
    <t>http://standaarden.omgevingswet.overheid.nl/adressaat/id/concept/Provinciebestuur</t>
  </si>
  <si>
    <t>Rijk</t>
  </si>
  <si>
    <t>rijk</t>
  </si>
  <si>
    <t>http://standaarden.omgevingswet.overheid.nl/adressaat/id/concept/Rijk</t>
  </si>
  <si>
    <t>Waterschapsbestuur</t>
  </si>
  <si>
    <t>waterschapsbestuur</t>
  </si>
  <si>
    <t>http://standaarden.omgevingswet.overheid.nl/adressaat/id/concept/Waterschapsbestuur</t>
  </si>
  <si>
    <t>Wildbeheereenheid</t>
  </si>
  <si>
    <t>wildbeheereenheid</t>
  </si>
  <si>
    <t>http://standaarden.omgevingswet.overheid.nl/adressaat/id/concept/Wildbeheereenheid</t>
  </si>
  <si>
    <t>Zonebeheerder</t>
  </si>
  <si>
    <t>zonebeheerder</t>
  </si>
  <si>
    <t>http://standaarden.omgevingswet.overheid.nl/adressaat/id/concept/Zonebeheerder</t>
  </si>
  <si>
    <t>Beperkingengebiedgroep</t>
  </si>
  <si>
    <t>beperkingengebiedgroep</t>
  </si>
  <si>
    <t>http://standaarden.omgevingswet.overheid.nl/id/waardelijst/Beperkingengebiedgroep</t>
  </si>
  <si>
    <t>Waardelijst voor attribuut groep bij het Gebiedsaanwijzingtype Beperkingengebied, dat zorgt voor filteren en weergave van de symbolisatie van Beperkingengebied op de kaart.</t>
  </si>
  <si>
    <t>InstallatieInWaterstaatswerk</t>
  </si>
  <si>
    <t>installatie in waterstaatswerk</t>
  </si>
  <si>
    <t>http://standaarden.omgevingswet.overheid.nl/beperkingengebied/id/concept/InstallatieInWaterstaatswerk</t>
  </si>
  <si>
    <t>Waarde voor attribuut groep bij Gebiedsaanwijzingtype Beperkingengebied voor het aanwijzen van een gebied waar beperkingen vanwege een installatie in een waterstaatswerk gelden.</t>
  </si>
  <si>
    <t>http://standaarden.omgevingswet.overheid.nl/id/conceptscheme/Beperkingengebied</t>
  </si>
  <si>
    <t>vag222</t>
  </si>
  <si>
    <t>Luchthaven</t>
  </si>
  <si>
    <t>luchthaven</t>
  </si>
  <si>
    <t>http://standaarden.omgevingswet.overheid.nl/beperkingengebied/id/concept/Luchthaven</t>
  </si>
  <si>
    <t>Waarde voor attribuut groep bij Gebiedsaanwijzingtype Beperkingengebied voor het aanwijzen van een gebied waar beperkingen vanwege een luchthaven gelden.</t>
  </si>
  <si>
    <t>vag228</t>
  </si>
  <si>
    <t>Molen</t>
  </si>
  <si>
    <t>molen</t>
  </si>
  <si>
    <t>http://standaarden.omgevingswet.overheid.nl/beperkingengebied/id/concept/Molen</t>
  </si>
  <si>
    <t>Waarde voor attribuut groep bij Gebiedsaanwijzingtype Beperkingengebied voor het aanwijzen van een gebied waar beperkingen vanwege een molen gelden.</t>
  </si>
  <si>
    <t>vag206</t>
  </si>
  <si>
    <t>http://standaarden.omgevingswet.overheid.nl/beperkingengebied/id/concept/Overig</t>
  </si>
  <si>
    <t>Waarde voor attribuut groep bij Gebiedsaanwijzingtype Beperkingengebied voor het aanwijzen van een gebied waar beperkingen vanwege vanwege de aanwezigheid van een werk of object gelden, die niet vallen onder een van de overige waarden.</t>
  </si>
  <si>
    <t>Spoorweg</t>
  </si>
  <si>
    <t>spoorweg</t>
  </si>
  <si>
    <t>http://standaarden.omgevingswet.overheid.nl/beperkingengebied/id/concept/Spoorweg</t>
  </si>
  <si>
    <t>Waarde voor attribuut groep bij Gebiedsaanwijzingtype Beperkingengebied voor het aanwijzen van een gebied waar beperkingen vanwege een spoorweg gelden.</t>
  </si>
  <si>
    <t>vag215</t>
  </si>
  <si>
    <t>Waterstaatswerk</t>
  </si>
  <si>
    <t>waterstaatswerk</t>
  </si>
  <si>
    <t>http://standaarden.omgevingswet.overheid.nl/beperkingengebied/id/concept/Waterstaatswerk</t>
  </si>
  <si>
    <t>Waarde voor attribuut groep bij Gebiedsaanwijzingtype Beperkingengebied voor het aanwijzen van een gebied waar beperkingen vanwege een waterstaatswerk gelden.</t>
  </si>
  <si>
    <t>vag220</t>
  </si>
  <si>
    <t>weg</t>
  </si>
  <si>
    <t>http://standaarden.omgevingswet.overheid.nl/beperkingengebied/id/concept/Weg</t>
  </si>
  <si>
    <t>Waarde voor attribuut groep bij Gebiedsaanwijzingtype Beperkingengebied voor het aanwijzen van een gebied waar beperkingen vanwege een weg gelden.</t>
  </si>
  <si>
    <t>vag214</t>
  </si>
  <si>
    <t>Bodemgroep</t>
  </si>
  <si>
    <t>bodemgroep</t>
  </si>
  <si>
    <t>http://standaarden.omgevingswet.overheid.nl/id/waardelijst/Bodemgroep</t>
  </si>
  <si>
    <t>Waardelijst voor attribuut groep bij het Gebiedsaanwijzingtype Bodem, dat zorgt voor filteren en weergave van de symbolisatie van Bodem op de kaart.</t>
  </si>
  <si>
    <t>Bodembeheergebied</t>
  </si>
  <si>
    <t>bodembeheergebied</t>
  </si>
  <si>
    <t>http://standaarden.omgevingswet.overheid.nl/bodem/id/concept/Bodembeheergebied</t>
  </si>
  <si>
    <t>Waarde voor attribuut groep bij Gebiedsaanwijzingtype Bodem voor het aanwijzen van een gebied waar met het oog op de bodemkwaliteit voor het op of in de bodem brengen van grond of baggerspecie lokale maximum waarden voor stoffen gelden.</t>
  </si>
  <si>
    <t>http://standaarden.omgevingswet.overheid.nl/id/conceptscheme/Bodem</t>
  </si>
  <si>
    <t>vsg007</t>
  </si>
  <si>
    <t>Bodemdalingsgebied</t>
  </si>
  <si>
    <t>bodemdalingsgebied</t>
  </si>
  <si>
    <t>http://standaarden.omgevingswet.overheid.nl/bodem/id/concept/Bodemdalingsgebied</t>
  </si>
  <si>
    <t>Waarde voor attribuut groep bij Gebiedsaanwijzingtype Bodem voor het aanwijzen van een gebied waar specifieke regels of beleid in verband met de daar optredende bodemdaling gelden.</t>
  </si>
  <si>
    <t>Er zijn gebieden waar reguliere maatregelen van  het waterschap onvoldoende zijn om de gevolgen van bodemdaling op te vangen. Een gecombineerde aanpak met extra maatregelen gericht op watersysteem en landgebruik kan dan nodig zijn.</t>
  </si>
  <si>
    <t>Maatregelengebied</t>
  </si>
  <si>
    <t>maatregelengebied</t>
  </si>
  <si>
    <t>http://standaarden.omgevingswet.overheid.nl/bodem/id/concept/Maatregelengebied</t>
  </si>
  <si>
    <t>Waarde voor attribuut groep bij Gebiedsaanwijzingtype Bodem voor het aanwijzen van een gebied waarvoor een programma maatregelen bevat om aan een of meer omgevingswaarden te voldoen of een of meer andere doelstellingen voor de fysieke leefomgeving te bereiken.</t>
  </si>
  <si>
    <t>vag523</t>
  </si>
  <si>
    <t>Mijnsteengebied</t>
  </si>
  <si>
    <t>mijnsteengebied</t>
  </si>
  <si>
    <t>http://standaarden.omgevingswet.overheid.nl/bodem/id/concept/Mijnsteengebied</t>
  </si>
  <si>
    <t>Waarde voor attribuut groep bij Gebiedsaanwijzingtype Bodem voor het aanwijzen van een gebied voor de toepassing van mijnsteen.</t>
  </si>
  <si>
    <t>Dit gebied ligt altijd binnen een herkomstgebied voor mijnsteen.</t>
  </si>
  <si>
    <t>Ontgrondingsgebied</t>
  </si>
  <si>
    <t>ontgrondingsgebied</t>
  </si>
  <si>
    <t>http://standaarden.omgevingswet.overheid.nl/bodem/id/concept/Ontgrondingsgebied</t>
  </si>
  <si>
    <t>Waarde voor attribuut groep bij Gebiedsaanwijzingtype Bodem voor het aanwijzen van een gebied waar regels of beleid gelden voor activiteiten gericht op het permanent dan wel tijdelijk verlagen van de hoogteligging van het maaiveld of het verdiepen van de waterbodem.</t>
  </si>
  <si>
    <t>StortplaatsGesloten</t>
  </si>
  <si>
    <t>stortplaats (gesloten)</t>
  </si>
  <si>
    <t>http://standaarden.omgevingswet.overheid.nl/bodem/id/concept/StortplaatsGesloten</t>
  </si>
  <si>
    <t>Waarde voor attribuut groep bij Gebiedsaanwijzingtype Bodem voor het aanwijzen van een gebied waar een gesloten stortplaats aanwezig is of een stortplaats in de fase van afwerking verkeert.</t>
  </si>
  <si>
    <t>vsg003</t>
  </si>
  <si>
    <t>StortplaatsOpen</t>
  </si>
  <si>
    <t>stortplaats (open)</t>
  </si>
  <si>
    <t>http://standaarden.omgevingswet.overheid.nl/bodem/id/concept/StortplaatsOpen</t>
  </si>
  <si>
    <t>Waarde voor attribuut groep bij Gebiedsaanwijzingtype Bodem voor het aanwijzen van een gebied voor de exploitatie van een stortplaats.</t>
  </si>
  <si>
    <t>vsg107</t>
  </si>
  <si>
    <t>Zandwinningsgebied</t>
  </si>
  <si>
    <t>zandwinningsgebied</t>
  </si>
  <si>
    <t>http://standaarden.omgevingswet.overheid.nl/bodem/id/concept/Zandwinningsgebied</t>
  </si>
  <si>
    <t>Waarde voor attribuut groep bij Gebiedsaanwijzingtype Bodem voor het aanwijzen van een gebied waar regels of beleid voor zandwinning gelden.</t>
  </si>
  <si>
    <t>Defensiegroep</t>
  </si>
  <si>
    <t>defensiegroep</t>
  </si>
  <si>
    <t>http://standaarden.omgevingswet.overheid.nl/id/waardelijst/Defensiegroep</t>
  </si>
  <si>
    <t>Waardelijst voor attribuut groep bij het Gebiedsaanwijzingtype Defensie, dat zorgt voor filteren en weergave van de symbolisatie van Defensie op de kaart.</t>
  </si>
  <si>
    <t>http://standaarden.omgevingswet.overheid.nl/defensie/id/concept/Maatregelengebied</t>
  </si>
  <si>
    <t>Waarde voor attribuut groep bij Gebiedsaanwijzingtype Defensie voor het aanwijzen van een gebied waarvoor een programma maatregelen bevat om aan een of meer omgevingswaarden te voldoen of een of meer andere doelstellingen voor de fysieke leefomgeving te bereiken.</t>
  </si>
  <si>
    <t>http://standaarden.omgevingswet.overheid.nl/id/conceptscheme/Defensie</t>
  </si>
  <si>
    <t>MilitairTerrein</t>
  </si>
  <si>
    <t>militair terrein</t>
  </si>
  <si>
    <t>http://standaarden.omgevingswet.overheid.nl/defensie/id/concept/MilitairTerrein</t>
  </si>
  <si>
    <t>Waarde voor attribuut groep bij Gebiedsaanwijzingtype Defensie voor het aanwijzen van een gebied als militair terrein of terrein met een militair object.</t>
  </si>
  <si>
    <t>vsg014</t>
  </si>
  <si>
    <t>MilitaireLaagvliegroute</t>
  </si>
  <si>
    <t>militaire laagvliegroute</t>
  </si>
  <si>
    <t>http://standaarden.omgevingswet.overheid.nl/defensie/id/concept/MilitaireLaagvliegroute</t>
  </si>
  <si>
    <t>Waarde voor attribuut groep bij Gebiedsaanwijzingtype Defensie voor het aanwijzen van een gebied waar zich een militaire laagvliegroute voor jacht- en transportvliegtuigen bevindt.</t>
  </si>
  <si>
    <t>Radarverstoringsgebied</t>
  </si>
  <si>
    <t>radarverstoringsgebied</t>
  </si>
  <si>
    <t>http://standaarden.omgevingswet.overheid.nl/defensie/id/concept/Radarverstoringsgebied</t>
  </si>
  <si>
    <t>Waarde voor attribuut groep bij Gebiedsaanwijzingtype Defensie voor het aanwijzen van een gebied waar bouwwerken het radarbeeld kunnen verstoren.</t>
  </si>
  <si>
    <t>VerstoringsgebiedMilitaireZendEnOntvangstinstallatie</t>
  </si>
  <si>
    <t>verstoringsgebied militaire zend- en ontvangstinstallatie</t>
  </si>
  <si>
    <t>http://standaarden.omgevingswet.overheid.nl/defensie/id/concept/VerstoringsgebiedMilitaireZendEnOntvangstinstallatie</t>
  </si>
  <si>
    <t>Waarde voor attribuut groep bij Gebiedsaanwijzingtype Defensie voor het aanwijzen van een gebied waar bouwwerken een militaire zend- en ontvangstinstallatie kunnen verstoren.</t>
  </si>
  <si>
    <t>Eenheid</t>
  </si>
  <si>
    <t>http://standaarden.omgevingswet.overheid.nl/id/waardelijst/Eenheid</t>
  </si>
  <si>
    <t>uitbreidbaar</t>
  </si>
  <si>
    <t>Waardelijst voor attribuut eenheid, dat aangeeft in welke grootheid een kwantitiatieve waarde wordt uitgedrukt.</t>
  </si>
  <si>
    <t>AGewogenGemiddeldeGeluidsniveau</t>
  </si>
  <si>
    <t>a-gewogen gemiddelde geluidsniveau</t>
  </si>
  <si>
    <t>http://standaarden.omgevingswet.overheid.nl/eenheid/id/concept/AGewogenGemiddeldeGeluidsniveau</t>
  </si>
  <si>
    <t>http://standaarden.omgevingswet.overheid.nl/id/conceptscheme/Eenheid</t>
  </si>
  <si>
    <t>AGewogenGemiddeldeGeluidsniveauAvondperiode</t>
  </si>
  <si>
    <t>a-gewogen gemiddelde geluidsniveau avondperiode</t>
  </si>
  <si>
    <t>http://standaarden.omgevingswet.overheid.nl/eenheid/id/concept/AGewogenGemiddeldeGeluidsniveauAvondperiode</t>
  </si>
  <si>
    <t>AGewogenGemiddeldeGeluidsniveauDagperiode</t>
  </si>
  <si>
    <t>a-gewogen gemiddelde geluidsniveau dagperiode</t>
  </si>
  <si>
    <t>http://standaarden.omgevingswet.overheid.nl/eenheid/id/concept/AGewogenGemiddeldeGeluidsniveauDagperiode</t>
  </si>
  <si>
    <t>AGewogenGemiddeldeGeluidsniveauNachtperiode</t>
  </si>
  <si>
    <t>a-gewogen gemiddelde geluidsniveau nachtperiode</t>
  </si>
  <si>
    <t>http://standaarden.omgevingswet.overheid.nl/eenheid/id/concept/AGewogenGemiddeldeGeluidsniveauNachtperiode</t>
  </si>
  <si>
    <t>Bouwlaag</t>
  </si>
  <si>
    <t>bouwlaag</t>
  </si>
  <si>
    <t>http://standaarden.omgevingswet.overheid.nl/eenheid/id/concept/Bouwlaag</t>
  </si>
  <si>
    <t>centimeter</t>
  </si>
  <si>
    <t>http://standaarden.omgevingswet.overheid.nl/eenheid/id/concept/Centimeter</t>
  </si>
  <si>
    <t>Decibel</t>
  </si>
  <si>
    <t>decibel</t>
  </si>
  <si>
    <t>http://standaarden.omgevingswet.overheid.nl/eenheid/id/concept/Decibel</t>
  </si>
  <si>
    <t>DecibelMetAWeging</t>
  </si>
  <si>
    <t>decibel met a-weging</t>
  </si>
  <si>
    <t>http://standaarden.omgevingswet.overheid.nl/eenheid/id/concept/DecibelMetAWeging</t>
  </si>
  <si>
    <t>GemiddeldGeluidsniveauOverHetEtmaal</t>
  </si>
  <si>
    <t>gemiddeld geluidsniveau over het etmaal</t>
  </si>
  <si>
    <t>http://standaarden.omgevingswet.overheid.nl/eenheid/id/concept/GemiddeldGeluidsniveauOverHetEtmaal</t>
  </si>
  <si>
    <t>GraadCelsius</t>
  </si>
  <si>
    <t>graad celsius</t>
  </si>
  <si>
    <t>http://standaarden.omgevingswet.overheid.nl/eenheid/id/concept/GraadCelsius</t>
  </si>
  <si>
    <t>GraadHoek</t>
  </si>
  <si>
    <t>graad (hoek)</t>
  </si>
  <si>
    <t>http://standaarden.omgevingswet.overheid.nl/eenheid/id/concept/GraadHoek</t>
  </si>
  <si>
    <t>Kilogram</t>
  </si>
  <si>
    <t>kilogram</t>
  </si>
  <si>
    <t>http://standaarden.omgevingswet.overheid.nl/eenheid/id/concept/Kilogram</t>
  </si>
  <si>
    <t>Kilometer</t>
  </si>
  <si>
    <t>kilometer</t>
  </si>
  <si>
    <t>http://standaarden.omgevingswet.overheid.nl/eenheid/id/concept/Kilometer</t>
  </si>
  <si>
    <t>Kilopascal</t>
  </si>
  <si>
    <t>kilopascal</t>
  </si>
  <si>
    <t>http://standaarden.omgevingswet.overheid.nl/eenheid/id/concept/Kilopascal</t>
  </si>
  <si>
    <t>kubieke meter</t>
  </si>
  <si>
    <t>http://standaarden.omgevingswet.overheid.nl/eenheid/id/concept/KubiekeMeter</t>
  </si>
  <si>
    <t>Liter</t>
  </si>
  <si>
    <t>liter</t>
  </si>
  <si>
    <t>http://standaarden.omgevingswet.overheid.nl/eenheid/id/concept/Liter</t>
  </si>
  <si>
    <t>meter</t>
  </si>
  <si>
    <t>http://standaarden.omgevingswet.overheid.nl/eenheid/id/concept/Meter</t>
  </si>
  <si>
    <t>MicrogramPerKilogram</t>
  </si>
  <si>
    <t>microgram per kilogram</t>
  </si>
  <si>
    <t>http://standaarden.omgevingswet.overheid.nl/eenheid/id/concept/MicrogramPerKilogram</t>
  </si>
  <si>
    <t>MicrogramPerKubiekeMeter</t>
  </si>
  <si>
    <t>microgram per kubieke meter</t>
  </si>
  <si>
    <t>http://standaarden.omgevingswet.overheid.nl/eenheid/id/concept/MicrogramPerKubiekeMeter</t>
  </si>
  <si>
    <t>MicrogramPerLiter</t>
  </si>
  <si>
    <t>microgram per liter</t>
  </si>
  <si>
    <t>http://standaarden.omgevingswet.overheid.nl/eenheid/id/concept/MicrogramPerLiter</t>
  </si>
  <si>
    <t>Milligram</t>
  </si>
  <si>
    <t>milligram</t>
  </si>
  <si>
    <t>http://standaarden.omgevingswet.overheid.nl/eenheid/id/concept/Milligram</t>
  </si>
  <si>
    <t>milligram per liter</t>
  </si>
  <si>
    <t>http://standaarden.omgevingswet.overheid.nl/eenheid/id/concept/MilligramPerLiter</t>
  </si>
  <si>
    <t>Millimeter</t>
  </si>
  <si>
    <t>millimeter</t>
  </si>
  <si>
    <t>http://standaarden.omgevingswet.overheid.nl/eenheid/id/concept/Millimeter</t>
  </si>
  <si>
    <t>Minuut</t>
  </si>
  <si>
    <t>minuut</t>
  </si>
  <si>
    <t>http://standaarden.omgevingswet.overheid.nl/eenheid/id/concept/Minuut</t>
  </si>
  <si>
    <t>OdourUnit</t>
  </si>
  <si>
    <t>odour unit</t>
  </si>
  <si>
    <t>http://standaarden.omgevingswet.overheid.nl/eenheid/id/concept/OdourUnit</t>
  </si>
  <si>
    <t>Procent</t>
  </si>
  <si>
    <t>procent</t>
  </si>
  <si>
    <t>http://standaarden.omgevingswet.overheid.nl/eenheid/id/concept/Procent</t>
  </si>
  <si>
    <t>Seconde</t>
  </si>
  <si>
    <t>seconde</t>
  </si>
  <si>
    <t>http://standaarden.omgevingswet.overheid.nl/eenheid/id/concept/Seconde</t>
  </si>
  <si>
    <t>uur</t>
  </si>
  <si>
    <t>http://standaarden.omgevingswet.overheid.nl/eenheid/id/concept/Uur</t>
  </si>
  <si>
    <t>VierkanteKilometer</t>
  </si>
  <si>
    <t>vierkante kilometer</t>
  </si>
  <si>
    <t>http://standaarden.omgevingswet.overheid.nl/eenheid/id/concept/VierkanteKilometer</t>
  </si>
  <si>
    <t>vierkante meter</t>
  </si>
  <si>
    <t>http://standaarden.omgevingswet.overheid.nl/eenheid/id/concept/VierkanteMeter</t>
  </si>
  <si>
    <t>Watt</t>
  </si>
  <si>
    <t>watt</t>
  </si>
  <si>
    <t>http://standaarden.omgevingswet.overheid.nl/eenheid/id/concept/Watt</t>
  </si>
  <si>
    <t>Energievoorzieninggroep</t>
  </si>
  <si>
    <t>energievoorzieninggroep</t>
  </si>
  <si>
    <t>http://standaarden.omgevingswet.overheid.nl/id/waardelijst/Energievoorzieninggroep</t>
  </si>
  <si>
    <t>Waardelijst voor attribuut groep bij het Gebiedsaanwijzingtype Energievoorziening, dat zorgt voor filteren en weergave van de symbolisatie van Energievoorziening op de kaart.</t>
  </si>
  <si>
    <t>Bodemenergiegebied</t>
  </si>
  <si>
    <t>bodemenergiegebied</t>
  </si>
  <si>
    <t>http://standaarden.omgevingswet.overheid.nl/energievoorziening/id/concept/Bodemenergiegebied</t>
  </si>
  <si>
    <t>Waarde voor attribuut groep bij het Gebiedsaanwijzingtype Energievoorziening voor het aanwijzen van een gebied in verband met bodemenergiewinning.</t>
  </si>
  <si>
    <t>Een duurzame techniek waarmee energie uit de bodem kan worden gewonnen. Bij bodemenergie wordt gebruik gemaakt van de warmte die van nature aanwezig is in de bodem en het grondwater. Daarmee is bodemenergie een vorm van hernieuwbare energie.</t>
  </si>
  <si>
    <t>http://standaarden.omgevingswet.overheid.nl/id/conceptscheme/Energievoorziening</t>
  </si>
  <si>
    <t>vsg028</t>
  </si>
  <si>
    <t>Energieproductiegebied</t>
  </si>
  <si>
    <t>energieproductiegebied</t>
  </si>
  <si>
    <t>http://standaarden.omgevingswet.overheid.nl/energievoorziening/id/concept/Energieproductiegebied</t>
  </si>
  <si>
    <t>Waarde voor attribuut groep bij het Gebiedsaanwijzingtype Energievoorziening voor het aanwijzen van een gebied in verband met de productie van energie.</t>
  </si>
  <si>
    <t>Hier vallen alle vormen van energieproductie onder (kolencentrales, windturbines enz enz).</t>
  </si>
  <si>
    <t>GrootschaligeElektriciteitsopwekking</t>
  </si>
  <si>
    <t>grootschalige elektriciteitsopwekking</t>
  </si>
  <si>
    <t>http://standaarden.omgevingswet.overheid.nl/energievoorziening/id/concept/GrootschaligeElektriciteitsopwekking</t>
  </si>
  <si>
    <t>Waarde voor attribuut groep bij het Gebiedsaanwijzingtype Energievoorziening voor het aanwijzen van een gebied in verband met grootschalige installaties voor de electriciteitsopwekking.</t>
  </si>
  <si>
    <t>Hoogspanningsverbinding</t>
  </si>
  <si>
    <t>hoogspanningsverbinding</t>
  </si>
  <si>
    <t>http://standaarden.omgevingswet.overheid.nl/energievoorziening/id/concept/Hoogspanningsverbinding</t>
  </si>
  <si>
    <t>Waarde voor attribuut groep bij het Gebiedsaanwijzingtype Energievoorziening voor het aanwijzen van een gebied in verband met hoogspanningsverbinding.</t>
  </si>
  <si>
    <t>Kernenergiegebied</t>
  </si>
  <si>
    <t>kernenergiegebied</t>
  </si>
  <si>
    <t>http://standaarden.omgevingswet.overheid.nl/energievoorziening/id/concept/Kernenergiegebied</t>
  </si>
  <si>
    <t>Waarde voor attribuut groep bij het Gebiedsaanwijzingtype Energievoorziening voor het aanwijzen van een gebied in verband met kernenergiewinning.</t>
  </si>
  <si>
    <t>http://standaarden.omgevingswet.overheid.nl/energievoorziening/id/concept/Maatregelengebied</t>
  </si>
  <si>
    <t>Waarde voor attribuut groep bij Gebiedsaanwijzingtype Energievoorziening voor het aanwijzen van een gebied waarvoor een programma maatregelen bevat om aan een of meer omgevingswaarden te voldoen of een of meer andere doelstellingen voor de fysieke leefomgeving te bereiken.</t>
  </si>
  <si>
    <t>Windturbinegebied</t>
  </si>
  <si>
    <t>windturbinegebied</t>
  </si>
  <si>
    <t>http://standaarden.omgevingswet.overheid.nl/energievoorziening/id/concept/Windturbinegebied</t>
  </si>
  <si>
    <t>Waarde voor attribuut groep bij het Gebiedsaanwijzingtype Energievoorziening voor het aanwijzen van een gebied in verband met energiewinning d.m.v. windturbines.</t>
  </si>
  <si>
    <t>vsgt112</t>
  </si>
  <si>
    <t>ZonneEnergiegebied</t>
  </si>
  <si>
    <t>zonne-energiegebied</t>
  </si>
  <si>
    <t>http://standaarden.omgevingswet.overheid.nl/energievoorziening/id/concept/ZonneEnergiegebied</t>
  </si>
  <si>
    <t>Waarde voor attribuut groep bij het Gebiedsaanwijzingtype Energievoorziening voor het aanwijzen van een gebied in verband met energiewinning d.m.v. grootschalige installaties voor de winning van zonne-energie.</t>
  </si>
  <si>
    <t>vsgt126</t>
  </si>
  <si>
    <t>Erfgoedgroep</t>
  </si>
  <si>
    <t>erfgoedgroep</t>
  </si>
  <si>
    <t>http://standaarden.omgevingswet.overheid.nl/id/waardelijst/Erfgoedgroep</t>
  </si>
  <si>
    <t>Waardelijst voor attribuut groep bij het Gebiedsaanwijzingtype Erfgoed, dat zorgt voor filteren en weergave van de symbolisatie van Erfgoed op de kaart.</t>
  </si>
  <si>
    <t>aardkundig waardevol gebied</t>
  </si>
  <si>
    <t>http://standaarden.omgevingswet.overheid.nl/erfgoed/id/concept/AardkundigWaardevolGebied</t>
  </si>
  <si>
    <t>Waarde voor attribuut groep bij het Gebiedsaanwijzingtype Erfgoed dat aangeeft dat een gebied specifieke landschappelijke kenmerken heeft die iets vertellen over de natuurlijke ontstaanswijze van het gebied.</t>
  </si>
  <si>
    <t>Gebied met specifieke landschappelijke kenmerken die iets vertellen over de natuurlijke ontstaanswijze van het gebied omdat ze nog in oorspronkelijke staat zijn. De bescherming van aardkundige waarden is belangrijk omdat deze onvervangbaar zijn. Voorbeelden van aardkundige waarden zijn: stuifzandgebieden, dekzandruggen, hoogveengebieden en stuwwallen.</t>
  </si>
  <si>
    <t>http://standaarden.omgevingswet.overheid.nl/id/conceptscheme/Erfgoed</t>
  </si>
  <si>
    <t>vag506</t>
  </si>
  <si>
    <t>archeologie</t>
  </si>
  <si>
    <t>http://standaarden.omgevingswet.overheid.nl/erfgoed/id/concept/Archeologie</t>
  </si>
  <si>
    <t>Waarde voor attribuut groep bij het Gebiedsaanwijzingtype Erfgoed dat aangeeft dat een gebied van belang is vanwege de daar (mogelijk) aanwezige overblijfselen, voorwerpen of andere sporen van menselijke aanwezigheid in het verleden.</t>
  </si>
  <si>
    <t>Archeologie gaat over sporen en resten van menselijke aanwezigheid vanaf 300.000 jaar geleden in de bodem en onder water.</t>
  </si>
  <si>
    <t>vsgt106</t>
  </si>
  <si>
    <t>BeschermdMonument</t>
  </si>
  <si>
    <t>beschermd monument</t>
  </si>
  <si>
    <t>http://standaarden.omgevingswet.overheid.nl/erfgoed/id/concept/BeschermdMonument</t>
  </si>
  <si>
    <t>Waarde voor attribuut groep bij het Gebiedsaanwijzingtype Erfgoed dat aangeeft dat een gebied, bouwwerk of object van een zodanige historische waarde is dat het om die reden beschermd is.</t>
  </si>
  <si>
    <t>Een bouwwerk van historische waarde dat om die reden beschermd is.</t>
  </si>
  <si>
    <t>vsg106</t>
  </si>
  <si>
    <t>Buitenplaats</t>
  </si>
  <si>
    <t>buitenplaats</t>
  </si>
  <si>
    <t>http://standaarden.omgevingswet.overheid.nl/erfgoed/id/concept/Buitenplaats</t>
  </si>
  <si>
    <t>Waarde voor attribuut groep bij het Gebiedsaanwijzingtype Erfgoed dat aangeeft dat een gebied een historische buitenplaats is: een aangelegd geheel bestaande uit (land- of buiten-)huis of kasteel met bijgebouwen, omgeven door tuinen en/of park.</t>
  </si>
  <si>
    <t>Buitenplaatsen bestaan uit een huis met bijgebouwen en een daaromheen aangelegde tuin- of park die onlosmakelijk met elkaar zijn verbonden.</t>
  </si>
  <si>
    <t>vsg006</t>
  </si>
  <si>
    <t>CultureelErfgoed</t>
  </si>
  <si>
    <t>cultureel erfgoed</t>
  </si>
  <si>
    <t>http://standaarden.omgevingswet.overheid.nl/erfgoed/id/concept/CultureelErfgoed</t>
  </si>
  <si>
    <t>Waarde voor attribuut groep bij het Gebiedsaanwijzingtype Erfgoed dat aangeeft dat een gebied cultuurhistorisch waardevol is.</t>
  </si>
  <si>
    <t>De overblijfselen van de geschiedenis van de door de mens gemaakte en beïnvloede leefomgeving. Zoals bijv. bouwwerken, maar ook landschappelijke patronen (wallen, hagen, akkers, polders), etc.</t>
  </si>
  <si>
    <t>vag006</t>
  </si>
  <si>
    <t>CultuurhistorischBeschermdLandschap</t>
  </si>
  <si>
    <t>cultuurhistorisch beschermd landschap</t>
  </si>
  <si>
    <t>http://standaarden.omgevingswet.overheid.nl/erfgoed/id/concept/CultuurhistorischBeschermdLandschap</t>
  </si>
  <si>
    <t>Waarde voor attribuut groep bij het Gebiedsaanwijzingtype Erfgoed dat aangeeft dat een (weinig bebouwd) gebied een zodanige erfgoedwaarde bezit dat het van algemeen belang is.</t>
  </si>
  <si>
    <t>Een gebied dat weinig bebouwd is en erfgoedwaarde bezit, waardoor het van algemeen belang is.</t>
  </si>
  <si>
    <t>vag106</t>
  </si>
  <si>
    <t>CultuurhistorischWaardevolGebied</t>
  </si>
  <si>
    <t>cultuurhistorisch waardevol gebied</t>
  </si>
  <si>
    <t>http://standaarden.omgevingswet.overheid.nl/erfgoed/id/concept/CultuurhistorischWaardevolGebied</t>
  </si>
  <si>
    <t>Waarde voor attribuut groep bij het Gebiedsaanwijzingtype Erfgoed dat aangeeft dat een gebied in of buiten een stad of dorp een bijzonder cultuurhistorisch karakter heeft vanwege de historische samenhang.</t>
  </si>
  <si>
    <t>Een gebied in of buiten een stad of dorp met een bijzonder cultuurhistorisch karakter vanwege de historische samenhang.</t>
  </si>
  <si>
    <t>Linie</t>
  </si>
  <si>
    <t>linie</t>
  </si>
  <si>
    <t>http://standaarden.omgevingswet.overheid.nl/erfgoed/id/concept/Linie</t>
  </si>
  <si>
    <t>Waarde voor attribuut groep bij het Gebiedsaanwijzingtype Erfgoed dat aangeeft dat in een gebied verdedigingslijn aanwezig is: een aaneengesloten geheel van versterkte punten in het terrein.</t>
  </si>
  <si>
    <t>Een verdedigingslijn, bestaande uit een aaneengesloten geheel van versterkte punten in het terrein.</t>
  </si>
  <si>
    <t>vsgt006</t>
  </si>
  <si>
    <t>http://standaarden.omgevingswet.overheid.nl/erfgoed/id/concept/Maatregelengebied</t>
  </si>
  <si>
    <t>Waarde voor attribuut groep bij Gebiedsaanwijzingtype Erfgoed voor het aanwijzen van een gebied waarvoor een programma maatregelen bevat om aan een of meer omgevingswaarden te voldoen of een of meer andere doelstellingen voor de fysieke leefomgeving te bereiken.</t>
  </si>
  <si>
    <t>Werelderfgoed</t>
  </si>
  <si>
    <t>werelderfgoed</t>
  </si>
  <si>
    <t>http://standaarden.omgevingswet.overheid.nl/erfgoed/id/concept/Werelderfgoed</t>
  </si>
  <si>
    <t>Waarde voor attribuut groep bij het Gebiedsaanwijzingtype Erfgoed dat aangeeft dat een gebied of object een monument is dat van belang is voor de wereldgemeenschap.</t>
  </si>
  <si>
    <t>Werelderfgoederen zijn monumenten die zo belangrijk zijn voor de wereldgemeenschap dat we ze veilig aan toekomstige generaties willen doorgeven. Dit kunnen zowel culturele als natuurlijke monumenten zijn of een combinatie van beide.</t>
  </si>
  <si>
    <t>vag306</t>
  </si>
  <si>
    <t>ExterneVeiligheidgroep</t>
  </si>
  <si>
    <t>externe veiligheidgroep</t>
  </si>
  <si>
    <t>http://standaarden.omgevingswet.overheid.nl/id/waardelijst/ExterneVeiligheidgroep</t>
  </si>
  <si>
    <t>Waardelijst voor attribuut groep bij het Gebiedsaanwijzingtype Externe veiligheid, dat zorgt voor filteren en weergave van de symbolisatie van Externe veiligheid op de kaart.</t>
  </si>
  <si>
    <t>AandachtsgebiedExterneVeiligheid</t>
  </si>
  <si>
    <t>aandachtsgebied externe veiligheid</t>
  </si>
  <si>
    <t>http://standaarden.omgevingswet.overheid.nl/externeveiligheid/id/concept/AandachtsgebiedExterneVeiligheid</t>
  </si>
  <si>
    <t>Waarde voor attribuut groep bij het Gebiedsaanwijzingtype Externe veiligheid dat een gebied rond een activiteit met externe veiligheidsrisico’s aanwijst waarbinnen zich bij een incident levensbedreigende gevolgen voor personen in een gebouw kunnen voordoen.</t>
  </si>
  <si>
    <t>http://standaarden.omgevingswet.overheid.nl/id/conceptscheme/ExterneVeiligheid</t>
  </si>
  <si>
    <t>vsg011</t>
  </si>
  <si>
    <t>BelemmeringengebiedBuisleidingen</t>
  </si>
  <si>
    <t>belemmeringengebied buisleidingen</t>
  </si>
  <si>
    <t>http://standaarden.omgevingswet.overheid.nl/externeveiligheid/id/concept/BelemmeringengebiedBuisleidingen</t>
  </si>
  <si>
    <t>Waarde voor attribuut groep bij het Gebiedsaanwijzingtype Externe veiligheid voor het aanwijzen van een gebied aan weerszijden van een buisleiding als bedoeld in artikel 3.101 van het Besluit activiteiten leefomgeving.</t>
  </si>
  <si>
    <t>GebiedMetOntplofbareStoffenEnExplosieven</t>
  </si>
  <si>
    <t>gebied met ontplofbare stoffen en explosieven</t>
  </si>
  <si>
    <t>http://standaarden.omgevingswet.overheid.nl/externeveiligheid/id/concept/GebiedMetOntplofbareStoffenEnExplosieven</t>
  </si>
  <si>
    <t>Waarde voor attribuut groep bij het Gebiedsaanwijzingtype Externe veiligheid voor het aanwijzen van een gebied als bedoeld in de bijlagen VIII, IX en X Besluit kwaliteit leefomgeving.</t>
  </si>
  <si>
    <t>http://standaarden.omgevingswet.overheid.nl/externeveiligheid/id/concept/Maatregelengebied</t>
  </si>
  <si>
    <t>Waarde voor attribuut groep bij Gebiedsaanwijzingtype ExterneVeiligheid voor het aanwijzen van een gebied waarvoor een programma maatregelen bevat om aan een of meer omgevingswaarden te voldoen of een of meer andere doelstellingen voor de fysieke leefomgeving te bereiken.</t>
  </si>
  <si>
    <t>http://standaarden.omgevingswet.overheid.nl/id/conceptscheme/Externeveiligheid</t>
  </si>
  <si>
    <t>PlaatsgebondenRisico</t>
  </si>
  <si>
    <t>plaatsgebonden risico</t>
  </si>
  <si>
    <t>http://standaarden.omgevingswet.overheid.nl/externeveiligheid/id/concept/PlaatsgebondenRisico</t>
  </si>
  <si>
    <t>Waarde voor attribuut groep bij het Gebiedsaanwijzingtype Externe veiligheid dat een gebied rond een activiteit met externe veiligheidsrisico’s aanwijst waarbinnen het plaatsgebonden risico 1 op de 1.000.000 per jaar of hoger bedraagt.</t>
  </si>
  <si>
    <t>vsg012</t>
  </si>
  <si>
    <t>Risicogebied</t>
  </si>
  <si>
    <t>risicogebied</t>
  </si>
  <si>
    <t>http://standaarden.omgevingswet.overheid.nl/externeveiligheid/id/concept/Risicogebied</t>
  </si>
  <si>
    <t>Waarde voor attribuut groep bij het Gebiedsaanwijzingtype Externe veiligheid voor het aanwijzen van een gebied als risicogebied externe veiligheid als bedoeld in artikel 5.16 Besluit kwaliteit leefomgeving.</t>
  </si>
  <si>
    <t>Voorschriftengebied</t>
  </si>
  <si>
    <t>voorschriftengebied</t>
  </si>
  <si>
    <t>http://standaarden.omgevingswet.overheid.nl/externeveiligheid/id/concept/Voorschriftengebied</t>
  </si>
  <si>
    <t>Waarde voor attribuut groep bij het Gebiedsaanwijzingtype Externe veiligheid voor het aanwijzen van een gebied als aandachtsgebied externe veiligheid als bedoeld in artikel 5.14 Besluit kwaliteit leefomgeving.</t>
  </si>
  <si>
    <t>Functiegroep</t>
  </si>
  <si>
    <t>functiegroep</t>
  </si>
  <si>
    <t>http://standaarden.omgevingswet.overheid.nl/id/waardelijst/Functiegroep</t>
  </si>
  <si>
    <t>Waardelijst voor attribuut groep bij het Gebiedsaanwijzingtype Functie, dat zorgt voor filteren en weergave van de symbolisatie van Functie op de kaart.</t>
  </si>
  <si>
    <t>Aandachtsgebied</t>
  </si>
  <si>
    <t>aandachtsgebied</t>
  </si>
  <si>
    <t>http://standaarden.omgevingswet.overheid.nl/functie/id/concept/Aandachtsgebied</t>
  </si>
  <si>
    <t>Waarde voor attribuut groep bij het Gebiedsaanwijzingtype Functie t.b.v. het aanwijzen en begrenzen van en stellen van regels over aandachtsgebieden, niet zijnde aandachtsgebieden externe veiligheid, geluid of lucht.</t>
  </si>
  <si>
    <t>http://standaarden.omgevingswet.overheid.nl/id/conceptscheme/Functie</t>
  </si>
  <si>
    <t>vsg009</t>
  </si>
  <si>
    <t>http://standaarden.omgevingswet.overheid.nl/functie/id/concept/AandachtsgebiedExterneVeiligheid</t>
  </si>
  <si>
    <t>Waarde voor attribuut groep bij het Gebiedsaanwijzingtype Functiet.b.v. het aanwijzen en begrenzen van en stellen van regels over aandachtsgebieden externe veiligheid.</t>
  </si>
  <si>
    <t>Groep te gebruiken voor bijvoorbeeld explosieaandachtsgebied.</t>
  </si>
  <si>
    <t>AandachtsgebiedGeluid</t>
  </si>
  <si>
    <t>aandachtsgebied geluid</t>
  </si>
  <si>
    <t>http://standaarden.omgevingswet.overheid.nl/functie/id/concept/AandachtsgebiedGeluid</t>
  </si>
  <si>
    <t>Waarde voor attribuut groep bij het Gebiedsaanwijzingtype Functie t.b.v. het aanwijzen en begrenzen van en stellen van regels over een geluidaandachtsgebied.</t>
  </si>
  <si>
    <t>AandachtsgebiedLuchtkwaliteit</t>
  </si>
  <si>
    <t>aandachtsgebied luchtkwaliteit</t>
  </si>
  <si>
    <t>http://standaarden.omgevingswet.overheid.nl/functie/id/concept/AandachtsgebiedLuchtkwaliteit</t>
  </si>
  <si>
    <t>Waarde voor attribuut groep bij het Gebiedsaanwijzingtype Functie t.b.v. het aanwijzen en begrenzen van en stellen van regels over een aandachtsgebied m.b.t. luchtkwaliteit.</t>
  </si>
  <si>
    <t>Groep te gebruiken voor bijvoorbeeld aandachtsgebied fijnstof.</t>
  </si>
  <si>
    <t>vsgt019</t>
  </si>
  <si>
    <t>AardkundigeWaarde</t>
  </si>
  <si>
    <t>aardkundige waarde</t>
  </si>
  <si>
    <t>http://standaarden.omgevingswet.overheid.nl/functie/id/concept/AardkundigeWaarde</t>
  </si>
  <si>
    <t>Waarde voor attribuut groep bij het Gebiedsaanwijzingtype Functie t.b.v. het begrenzen van en stellen van regels over gebruik en bescherming van gebieden met aardkundige waarden.</t>
  </si>
  <si>
    <t>Agrarisch</t>
  </si>
  <si>
    <t>agrarisch</t>
  </si>
  <si>
    <t>http://standaarden.omgevingswet.overheid.nl/functie/id/concept/Agrarisch</t>
  </si>
  <si>
    <t>Waarde voor attribuut groep bij het Gebiedsaanwijzingtype Functie t.b.v. het begrenzen van en stellen van regels over agrarisch gebruik van gronden en gebouwen.</t>
  </si>
  <si>
    <t>vsg001</t>
  </si>
  <si>
    <t>http://standaarden.omgevingswet.overheid.nl/functie/id/concept/Archeologie</t>
  </si>
  <si>
    <t>Waarde voor attribuut groep bij het Gebiedsaanwijzingtype Functie t.b.v. het begrenzen van en stellen van regels over de bescherming van (mogelijk) aanwezige archeologische waarden.</t>
  </si>
  <si>
    <t>vsg010</t>
  </si>
  <si>
    <t>Bebouwingscontour</t>
  </si>
  <si>
    <t>bebouwingscontour</t>
  </si>
  <si>
    <t>http://standaarden.omgevingswet.overheid.nl/functie/id/concept/Bebouwingscontour</t>
  </si>
  <si>
    <t>Waarde voor attribuut groep bij het Gebiedsaanwijzingtype Functie t.b.v. het begrenzen van bebouwd gebied en daarover stellen van regels.</t>
  </si>
  <si>
    <t>vsg030</t>
  </si>
  <si>
    <t>BebouwingscontourHoutkap</t>
  </si>
  <si>
    <t>bebouwingscontour houtkap</t>
  </si>
  <si>
    <t>http://standaarden.omgevingswet.overheid.nl/functie/id/concept/BebouwingscontourHoutkap</t>
  </si>
  <si>
    <t>Waarde voor attribuut groep bij het Gebiedsaanwijzingtype Functie t.b.v. voor het in de vorm van een Functie bij omgevingsplan aanwijzen van het gebied waar de regels van afdeling 11.3 Besluit activiteiten leefomgeving over houtopstanden niet van toepassing zijn.</t>
  </si>
  <si>
    <t>vsg019</t>
  </si>
  <si>
    <t>BebouwingscontourJacht</t>
  </si>
  <si>
    <t>bebouwingscontour jacht</t>
  </si>
  <si>
    <t>http://standaarden.omgevingswet.overheid.nl/functie/id/concept/BebouwingscontourJacht</t>
  </si>
  <si>
    <t>Waarde voor attribuut groep bij het Gebiedsaanwijzingtype Functie t.b.v. voor het in de vorm van een Functie bij omgevingsplan aanwijzen van het gebied dat ingevolge artikel 5.165a Besluit kwaliteit leefomgeving bij omgevingsplan is aangewezen in verband met de toepassing van regels over de jacht van het Besluit activiteiten leefomgeving.</t>
  </si>
  <si>
    <t>vsg016</t>
  </si>
  <si>
    <t>Bedrijf</t>
  </si>
  <si>
    <t>bedrijf</t>
  </si>
  <si>
    <t>http://standaarden.omgevingswet.overheid.nl/functie/id/concept/Bedrijf</t>
  </si>
  <si>
    <t>Waarde voor attribuut groep bij het Gebiedsaanwijzingtype Functie t.b.v. het begrenzen van en stellen van regels over bedrijfsmatig gebruik van gronden en gebouwen.</t>
  </si>
  <si>
    <t>Bedrijventerrein</t>
  </si>
  <si>
    <t>bedrijventerrein</t>
  </si>
  <si>
    <t>http://standaarden.omgevingswet.overheid.nl/functie/id/concept/Bedrijventerrein</t>
  </si>
  <si>
    <t>Waarde voor attribuut groep bij het Gebiedsaanwijzingtype Functie t.b.v. het begrenzen van en stellen van regels over bedrijventerreinen.</t>
  </si>
  <si>
    <t>Belemmeringengebied</t>
  </si>
  <si>
    <t>belemmeringengebied</t>
  </si>
  <si>
    <t>http://standaarden.omgevingswet.overheid.nl/functie/id/concept/Belemmeringengebied</t>
  </si>
  <si>
    <t>Waarde voor attribuut groep bij het Gebiedsaanwijzingtype Functie t.b.v. het begrenzen van en stellen van regels ter bescherming van het gebied aan weerszijden van een buisleiding.</t>
  </si>
  <si>
    <t>BeschermdGezicht</t>
  </si>
  <si>
    <t>beschermd gezicht</t>
  </si>
  <si>
    <t>http://standaarden.omgevingswet.overheid.nl/functie/id/concept/BeschermdGezicht</t>
  </si>
  <si>
    <t>Waarde voor attribuut groep bij het Gebiedsaanwijzingtype Functie t.b.v. het aanwijzen, begrenzen en stellen van regels ter bescherming van beschermde stads- en dorpsgezichten.</t>
  </si>
  <si>
    <t>BeschermdLandschap</t>
  </si>
  <si>
    <t>beschermd landschap</t>
  </si>
  <si>
    <t>http://standaarden.omgevingswet.overheid.nl/functie/id/concept/BeschermdLandschap</t>
  </si>
  <si>
    <t>Waarde voor attribuut groep bij het Gebiedsaanwijzingtype Functie t.b.v. het begrenzen van en stellen van regels ter bescherming van beschermde landschappen.</t>
  </si>
  <si>
    <t>http://standaarden.omgevingswet.overheid.nl/functie/id/concept/BeschermdMonument</t>
  </si>
  <si>
    <t>Waarde voor attribuut groep bij het Gebiedsaanwijzingtype Functie t.b.v. het aanwijzen, begrenzen en stellen van regels ter bescherming van monumenten.</t>
  </si>
  <si>
    <t>BeschermdeBoom</t>
  </si>
  <si>
    <t>beschermde boom</t>
  </si>
  <si>
    <t>http://standaarden.omgevingswet.overheid.nl/functie/id/concept/BeschermdeBoom</t>
  </si>
  <si>
    <t>Waarde voor attribuut groep bij het Gebiedsaanwijzingtype Functie t.b.v. het aanwijzen, begrenzen en stellen van regels ter bescherming van bomen met een bijzondere waarde.</t>
  </si>
  <si>
    <t>http://standaarden.omgevingswet.overheid.nl/functie/id/concept/Bodembeheergebied</t>
  </si>
  <si>
    <t>Waarde voor attribuut groep bij het Gebiedsaanwijzingtype Functie t.b.v. het aanwijzen, begrenzen en stellen van regels over gebieden voor het toepassen van grond, baggerspecie of (vermengde) mijnsteen in of op de landbodem.</t>
  </si>
  <si>
    <t>http://standaarden.omgevingswet.overheid.nl/functie/id/concept/Bodemdalingsgebied</t>
  </si>
  <si>
    <t>Waarde voor attribuut groep bij het Gebiedsaanwijzingtype Functie t.b.v. het begrenzen van en stellen van regels over gebieden waar bodemdaling optreedt.</t>
  </si>
  <si>
    <t>http://standaarden.omgevingswet.overheid.nl/functie/id/concept/Bodemenergiegebied</t>
  </si>
  <si>
    <t>Waarde voor attribuut groep bij het Gebiedsaanwijzingtype Functie t.b.v. het begrenzen van en stellen van regels over het winen van bodemenergie.</t>
  </si>
  <si>
    <t>http://standaarden.omgevingswet.overheid.nl/functie/id/concept/Buitenplaats</t>
  </si>
  <si>
    <t>Waarde voor attribuut groep bij het Gebiedsaanwijzingtype Functie t.b.v. het aanwijzen, begrenzen en stellen van regels ter bescherming van monumenten in de vorm van een historische buitenplaats: een aangelegd geheel bestaande uit (land- of buiten-)huis of kasteel met bijgebouwen, omgeven door tuinen en/of park.</t>
  </si>
  <si>
    <t>Centrumgebied</t>
  </si>
  <si>
    <t>centrumgebied</t>
  </si>
  <si>
    <t>http://standaarden.omgevingswet.overheid.nl/functie/id/concept/Centrumgebied</t>
  </si>
  <si>
    <t>Waarde voor attribuut groep bij het Gebiedsaanwijzingtype Functie t.b.v. het begrenzen van en stellen van regels over het toegelaten gebruik in een stads- of dorpscentrum.</t>
  </si>
  <si>
    <t>vsg005</t>
  </si>
  <si>
    <t>Concentratiegebied</t>
  </si>
  <si>
    <t>concentratiegebied</t>
  </si>
  <si>
    <t>http://standaarden.omgevingswet.overheid.nl/functie/id/concept/Concentratiegebied</t>
  </si>
  <si>
    <t>Waarde voor attribuut groep bij het Gebiedsaanwijzingtype Functie t.b.v. in de vorm van een functie aanwijzen, begrenzen en stellen van regels van een concentratiegebeid geur waar andere standaard- en grenswaarden gelden voor de geurhinder afkomstig van veehouderijen.</t>
  </si>
  <si>
    <t>vsg002</t>
  </si>
  <si>
    <t>Cultuur</t>
  </si>
  <si>
    <t>cultuur</t>
  </si>
  <si>
    <t>http://standaarden.omgevingswet.overheid.nl/functie/id/concept/Cultuur</t>
  </si>
  <si>
    <t>Waarde voor attribuut groep bij het Gebiedsaanwijzingtype Functie t.b.v. het begrenzen van en stellen van regels over gebruik van gronden en gebouwen t.b.v. culturele activiteiten en culturele instellingen.</t>
  </si>
  <si>
    <t>http://standaarden.omgevingswet.overheid.nl/functie/id/concept/CultuurhistorischBeschermdLandschap</t>
  </si>
  <si>
    <t>Waarde voor attribuut groep bij het Gebiedsaanwijzingtype Functie t.b.v. het begrenzen van en stellen van regels ter bescherming van landschappen vanwege hun cultuurhistorische betekenis.</t>
  </si>
  <si>
    <t>http://standaarden.omgevingswet.overheid.nl/functie/id/concept/CultuurhistorischWaardevolGebied</t>
  </si>
  <si>
    <t>Waarde voor attribuut groep bij het Gebiedsaanwijzingtype Functie t.b.v. het begrenzen van en stellen van regels ter bescherming van cultuurhistorisch waardevol gebied.</t>
  </si>
  <si>
    <t>Dagrecreatie</t>
  </si>
  <si>
    <t>dagrecreatie</t>
  </si>
  <si>
    <t>http://standaarden.omgevingswet.overheid.nl/functie/id/concept/Dagrecreatie</t>
  </si>
  <si>
    <t>Waarde voor attribuut groep bij het Gebiedsaanwijzingtype Functie t.b.v. het begrenzen van en stellen van regels over gebruik van gronden en gebouwen t.b.v. dagrecreatieve activiteiten zonder overnachting.</t>
  </si>
  <si>
    <t>vsg018</t>
  </si>
  <si>
    <t>Detailhandel</t>
  </si>
  <si>
    <t>detailhandel</t>
  </si>
  <si>
    <t>http://standaarden.omgevingswet.overheid.nl/functie/id/concept/Detailhandel</t>
  </si>
  <si>
    <t>Waarde voor attribuut groep bij het Gebiedsaanwijzingtype Functie t.b.v. het begrenzen van en stellen van regels over gebruik van gronden en gebouwen t.b.v. detailhandel.</t>
  </si>
  <si>
    <t>Dienstverlening</t>
  </si>
  <si>
    <t>dienstverlening</t>
  </si>
  <si>
    <t>http://standaarden.omgevingswet.overheid.nl/functie/id/concept/Dienstverlening</t>
  </si>
  <si>
    <t>Waarde voor attribuut groep bij het Gebiedsaanwijzingtype Functie t.b.v. het begrenzen van en stellen van regels over gebruik van gronden en gebouwen t.b.v. dienstverlening.</t>
  </si>
  <si>
    <t>vsg008</t>
  </si>
  <si>
    <t>Duingebied</t>
  </si>
  <si>
    <t>duingebied</t>
  </si>
  <si>
    <t>http://standaarden.omgevingswet.overheid.nl/functie/id/concept/Duingebied</t>
  </si>
  <si>
    <t>Waarde voor attribuut groep bij het Gebiedsaanwijzingtype Functie t.b.v. het begrenzen van en stellen van regels over gebruik en bescherming van duinen.</t>
  </si>
  <si>
    <t>Duinwatergebied</t>
  </si>
  <si>
    <t>duinwatergebied</t>
  </si>
  <si>
    <t>http://standaarden.omgevingswet.overheid.nl/functie/id/concept/Duinwatergebied</t>
  </si>
  <si>
    <t>Waarde voor attribuut groep bij het Gebiedsaanwijzingtype Functie t.b.v. het begrenzen van en stellen van regels over gebruik en bescherming van gebieden waar duinwater wordt gewonnen.</t>
  </si>
  <si>
    <t>http://standaarden.omgevingswet.overheid.nl/functie/id/concept/Energieproductiegebied</t>
  </si>
  <si>
    <t>Waarde voor attribuut groep bij het Gebiedsaanwijzingtype Functie t.b.v. het begrenzen van en stellen van regels over gebruik en bescherming van gebieden in verband met de productie van energie.</t>
  </si>
  <si>
    <t>erfgoed</t>
  </si>
  <si>
    <t>http://standaarden.omgevingswet.overheid.nl/functie/id/concept/Erfgoed</t>
  </si>
  <si>
    <t>Waarde voor attribuut groep bij het Gebiedsaanwijzingtype Functie t.b.v. het begrenzen van en stellen van regels ter bescherming van cultureel erfgoed.</t>
  </si>
  <si>
    <t>Gaswinning</t>
  </si>
  <si>
    <t>gaswinning</t>
  </si>
  <si>
    <t>http://standaarden.omgevingswet.overheid.nl/functie/id/concept/Gaswinning</t>
  </si>
  <si>
    <t>Waarde voor attribuut groep bij het Gebiedsaanwijzingtype Functie t.b.v. het begrenzen van en stellen van regels over gebruik en bescherming van gebieden waar gas wordt gewonnen.</t>
  </si>
  <si>
    <t>GeslotenStortplaats</t>
  </si>
  <si>
    <t>gesloten stortplaats</t>
  </si>
  <si>
    <t>http://standaarden.omgevingswet.overheid.nl/functie/id/concept/GeslotenStortplaats</t>
  </si>
  <si>
    <t>Waarde voor attribuut groep bij het Gebiedsaanwijzingtype Functie t.b.v. het begrenzen van en stellen van regels over gebruik van gronden en gebouwen i.v.m. een gesloten stortplaats of een stortplaats in de fase van afwerking.</t>
  </si>
  <si>
    <t>Glastuinbouw</t>
  </si>
  <si>
    <t>glastuinbouw</t>
  </si>
  <si>
    <t>http://standaarden.omgevingswet.overheid.nl/functie/id/concept/Glastuinbouw</t>
  </si>
  <si>
    <t>Waarde voor attribuut groep bij het Gebiedsaanwijzingtype Functie t.b.v. het begrenzen van en stellen van regels over gebruik van gronden en gebouwen t.b.v. de teelt of veredeling van gewassen met behulp van een glasopstand.</t>
  </si>
  <si>
    <t>Groen</t>
  </si>
  <si>
    <t>groen</t>
  </si>
  <si>
    <t>http://standaarden.omgevingswet.overheid.nl/functie/id/concept/Groen</t>
  </si>
  <si>
    <t>Waarde voor attribuut groep bij het Gebiedsaanwijzingtype Functie t.b.v. het begrenzen van en stellen van regels over gebruik van gronden t.b.v. groenvoorzieningen.</t>
  </si>
  <si>
    <t>Grondwaterbeschermingsgebied</t>
  </si>
  <si>
    <t>grondwaterbeschermingsgebied</t>
  </si>
  <si>
    <t>http://standaarden.omgevingswet.overheid.nl/functie/id/concept/Grondwaterbeschermingsgebied</t>
  </si>
  <si>
    <t>Waarde voor attribuut groep bij het Gebiedsaanwijzingtype Functie t.b.v. het begrenzen van en stellen van regels over gebruik van gronden met het oog op de bescherming van de grondwaterkwaliteit in verband met de winning van drinkwater.</t>
  </si>
  <si>
    <t>vsg029</t>
  </si>
  <si>
    <t>http://standaarden.omgevingswet.overheid.nl/functie/id/concept/GrootschaligeElektriciteitsopwekking</t>
  </si>
  <si>
    <t>Waarde voor attribuut groep bij het Gebiedsaanwijzingtype Functie t.b.v. het begrenzen van en stellen van regels over gebruik van gronden en gebouwen voor de electriciteitsopwekking.</t>
  </si>
  <si>
    <t>Herstructureringsgebied</t>
  </si>
  <si>
    <t>herstructureringsgebied</t>
  </si>
  <si>
    <t>http://standaarden.omgevingswet.overheid.nl/functie/id/concept/Herstructureringsgebied</t>
  </si>
  <si>
    <t>Waarde voor attribuut groep bij het Gebiedsaanwijzingtype Functie t.b.v. het begrenzen van en stellen van regels over gebruik van gronden en gebouwen t.b.v. de herstructurering van dat gebied.</t>
  </si>
  <si>
    <t>http://standaarden.omgevingswet.overheid.nl/functie/id/concept/Hoogspanningsverbinding</t>
  </si>
  <si>
    <t>Waarde voor attribuut groep bij het Gebiedsaanwijzingtype Functie t.b.v. het begrenzen van en stellen van regels over het gebruik van gronden en gebouwen t.b.v. hoogspanningsverbindingen, inclusief de bescherming van het gebied aan weerszijden van de hoogspanningskabels en/of -leidingen.</t>
  </si>
  <si>
    <t>Horeca</t>
  </si>
  <si>
    <t>horeca</t>
  </si>
  <si>
    <t>http://standaarden.omgevingswet.overheid.nl/functie/id/concept/Horeca</t>
  </si>
  <si>
    <t>Waarde voor attribuut groep bij het Gebiedsaanwijzingtype Functie t.b.v. het begrenzen van en stellen van regels over gebruik van gronden en gebouwen t.b.v. horeca.</t>
  </si>
  <si>
    <t>Industrie</t>
  </si>
  <si>
    <t>industrie</t>
  </si>
  <si>
    <t>http://standaarden.omgevingswet.overheid.nl/functie/id/concept/Industrie</t>
  </si>
  <si>
    <t>Waarde voor attribuut groep bij het Gebiedsaanwijzingtype Functie t.b.v. het begrenzen van en stellen van regels over gebruik van gronden en gebouwen t.b.v. industriële bedrijvigheid.</t>
  </si>
  <si>
    <t>Industrieterrein</t>
  </si>
  <si>
    <t>industrieterrein</t>
  </si>
  <si>
    <t>http://standaarden.omgevingswet.overheid.nl/functie/id/concept/Industrieterrein</t>
  </si>
  <si>
    <t>infrastructuur</t>
  </si>
  <si>
    <t>http://standaarden.omgevingswet.overheid.nl/functie/id/concept/Infrastructuur</t>
  </si>
  <si>
    <t>Waarde voor attribuut groep bij het Gebiedsaanwijzingtype Functie t.b.v. het begrenzen van en stellen van regels over gebruik van gronden en gebouwen t.b.v. een terrein met industriële bedrijvigheid.</t>
  </si>
  <si>
    <t>vsg021</t>
  </si>
  <si>
    <t>Intrekgebied</t>
  </si>
  <si>
    <t>intrekgebied</t>
  </si>
  <si>
    <t>http://standaarden.omgevingswet.overheid.nl/functie/id/concept/Intrekgebied</t>
  </si>
  <si>
    <t>Waarde voor attribuut groep bij het Gebiedsaanwijzingtype Functie t.b.v. het begrenzen van en stellen van regels over gebruik van gronden en gebouwen in een intrekgebied ter bescherming van de drinkwaterwinning.</t>
  </si>
  <si>
    <t>vsg022</t>
  </si>
  <si>
    <t>Kantoor</t>
  </si>
  <si>
    <t>kantoor</t>
  </si>
  <si>
    <t>http://standaarden.omgevingswet.overheid.nl/functie/id/concept/Kantoor</t>
  </si>
  <si>
    <t>Waarde voor attribuut groep bij het Gebiedsaanwijzingtype Functie t.b.v. het begrenzen van en stellen van regels over gebruik van gronden en gebouwen t.b.v. kantoren.</t>
  </si>
  <si>
    <t>Kantoorlocatie</t>
  </si>
  <si>
    <t>kantoorlocatie</t>
  </si>
  <si>
    <t>http://standaarden.omgevingswet.overheid.nl/functie/id/concept/Kantoorlocatie</t>
  </si>
  <si>
    <t>Waarde voor attribuut groep bij het Gebiedsaanwijzingtype Functie t.b.v. het begrenzen van en stellen van regels over gebruik van gronden en gebouwen t.b.v. een gebied met meerdere kantoren.</t>
  </si>
  <si>
    <t>Landbouw</t>
  </si>
  <si>
    <t>landbouw</t>
  </si>
  <si>
    <t>http://standaarden.omgevingswet.overheid.nl/functie/id/concept/Landbouw</t>
  </si>
  <si>
    <t>Waarde voor attribuut groep bij het Gebiedsaanwijzingtype Functie t.b.v. het begrenzen van en stellen van regels over gebruik van gronden en gebouwen t.b.v. landbouw.</t>
  </si>
  <si>
    <t>LandelijkGebied</t>
  </si>
  <si>
    <t>landelijk gebied</t>
  </si>
  <si>
    <t>http://standaarden.omgevingswet.overheid.nl/functie/id/concept/LandelijkGebied</t>
  </si>
  <si>
    <t>Waarde voor attribuut groep bij het Gebiedsaanwijzingtype Functie t.b.v. het begrenzen van en stellen van regels over gebruik van gronden en gebouwen in landelijk gebied.</t>
  </si>
  <si>
    <t>http://standaarden.omgevingswet.overheid.nl/functie/id/concept/Luchthaven</t>
  </si>
  <si>
    <t>Waarde voor attribuut groep bij het Gebiedsaanwijzingtype Functie t.b.v. het begrenzen van en stellen van regels over gebruik van gronden en gebouwen t.b.v. een luchthaven.</t>
  </si>
  <si>
    <t>Luchtvaart</t>
  </si>
  <si>
    <t>luchtvaart</t>
  </si>
  <si>
    <t>http://standaarden.omgevingswet.overheid.nl/functie/id/concept/Luchtvaart</t>
  </si>
  <si>
    <t>Waarde voor attribuut groep bij het Gebiedsaanwijzingtype Functie t.b.v. het begrenzen van gebieden en het stellen van regels i.v.m. de luchtvaart.</t>
  </si>
  <si>
    <t>Maatschappelijk</t>
  </si>
  <si>
    <t>maatschappelijk</t>
  </si>
  <si>
    <t>http://standaarden.omgevingswet.overheid.nl/functie/id/concept/Maatschappelijk</t>
  </si>
  <si>
    <t>Waarde voor attribuut groep bij het Gebiedsaanwijzingtype Functie t.b.v. het begrenzen van en stellen van regels over gebruik van gronden en gebouwen t.b.v. maatschappelijke voorzieningen.</t>
  </si>
  <si>
    <t>Mergelwinning</t>
  </si>
  <si>
    <t>mergelwinning</t>
  </si>
  <si>
    <t>http://standaarden.omgevingswet.overheid.nl/functie/id/concept/Mergelwinning</t>
  </si>
  <si>
    <t>Waarde voor attribuut groep bij het Gebiedsaanwijzingtype Functie t.b.v. het begrenzen van en stellen van regels over gebruik van gronden en gebouwen i.v.m. de winning van mergel.</t>
  </si>
  <si>
    <t>vsg013</t>
  </si>
  <si>
    <t>http://standaarden.omgevingswet.overheid.nl/functie/id/concept/MilitairTerrein</t>
  </si>
  <si>
    <t>Waarde voor attribuut groep bij het Gebiedsaanwijzingtype Functie t.b.v. het begrenzen van en stellen van regels over gebruik van gronden en gebouwen t.p.v. een militair terrein.</t>
  </si>
  <si>
    <t>http://standaarden.omgevingswet.overheid.nl/functie/id/concept/MilitaireLaagvliegroute</t>
  </si>
  <si>
    <t>Waarde voor attribuut groep bij het Gebiedsaanwijzingtype Functie t.b.v. het begrenzen van en stellen van regels i.v.m. een militaire laagvliegroute voor jacht- en transportvliegtuigen.</t>
  </si>
  <si>
    <t>Moderniseringslocatie</t>
  </si>
  <si>
    <t>moderniseringslocatie</t>
  </si>
  <si>
    <t>http://standaarden.omgevingswet.overheid.nl/functie/id/concept/Moderniseringslocatie</t>
  </si>
  <si>
    <t>Waarde voor attribuut groep bij het Gebiedsaanwijzingtype Functie t.b.v. het aanwijzen van en stellen van regels over gebieden waar de aanwezige bouwwerken moeten worden gemoderniseerd of vervangen door gelijksoortige bebouwing.</t>
  </si>
  <si>
    <t>http://standaarden.omgevingswet.overheid.nl/functie/id/concept/Molen</t>
  </si>
  <si>
    <t>Waarde voor attribuut groep bij het Gebiedsaanwijzingtype Functie t.b.v. het begrenzen van en stellen van regels over gebruik van gronden en gebouwen i.v.m. een molen.</t>
  </si>
  <si>
    <t>Oliewinning</t>
  </si>
  <si>
    <t>oliewinning</t>
  </si>
  <si>
    <t>http://standaarden.omgevingswet.overheid.nl/functie/id/concept/Oliewinning</t>
  </si>
  <si>
    <t>Waarde voor attribuut groep bij het Gebiedsaanwijzingtype Functie t.b.v. het begrenzen van en stellen van regels over gebruik van gronden en gebouwen i.v.m. de winning van olie.</t>
  </si>
  <si>
    <t>http://standaarden.omgevingswet.overheid.nl/functie/id/concept/Ontgrondingsgebied</t>
  </si>
  <si>
    <t>Waarde voor attribuut groep bij het Gebiedsaanwijzingtype Functie t.b.v. het begrenzen van gebieden en stellen van regels gericht op het permanent dan wel tijdelijk verlagen van de hoogteligging van het maaiveld of het verdiepen van de waterbodem.</t>
  </si>
  <si>
    <t>Ontspanning</t>
  </si>
  <si>
    <t>ontspanning</t>
  </si>
  <si>
    <t>http://standaarden.omgevingswet.overheid.nl/functie/id/concept/Ontspanning</t>
  </si>
  <si>
    <t>Waarde voor attribuut groep bij het Gebiedsaanwijzingtype Functie t.b.v. het begrenzen van en stellen van regels over gebruik van gronden en gebouwen voor ontspanningsvoorzieningen.</t>
  </si>
  <si>
    <t>OntwikkelingLandelijkeFuncties</t>
  </si>
  <si>
    <t>ontwikkeling landelijke functies</t>
  </si>
  <si>
    <t>http://standaarden.omgevingswet.overheid.nl/functie/id/concept/OntwikkelingLandelijkeFuncties</t>
  </si>
  <si>
    <t>Waarde voor attribuut groep bij het Gebiedsaanwijzingtype Functie t.b.v. het begrenzen van gebieden en stellen van regels i.v.m. de ontwikkeling van nieuwe landelijke functies.</t>
  </si>
  <si>
    <t>OntwikkelingStedelijkeFuncties</t>
  </si>
  <si>
    <t>ontwikkeling stedelijke functies</t>
  </si>
  <si>
    <t>http://standaarden.omgevingswet.overheid.nl/functie/id/concept/OntwikkelingStedelijkeFuncties</t>
  </si>
  <si>
    <t>Waarde voor attribuut groep bij het Gebiedsaanwijzingtype Functie t.b.v. het begrenzen van gebieden en stellen van regels i.v.m. de ontwikkeling van nieuwe stedelijke functies.</t>
  </si>
  <si>
    <t>vsg025</t>
  </si>
  <si>
    <t>OpenLandschap</t>
  </si>
  <si>
    <t>open landschap</t>
  </si>
  <si>
    <t>http://standaarden.omgevingswet.overheid.nl/functie/id/concept/OpenLandschap</t>
  </si>
  <si>
    <t>Waarde voor attribuut groep bij het Gebiedsaanwijzingtype Functie t.b.v. het begrenzen van en stellen van regels over gebruik van gronden en gebouwen ter bescherming van de openheid van het landschap.</t>
  </si>
  <si>
    <t>OpenStortplaats</t>
  </si>
  <si>
    <t>open stortplaats</t>
  </si>
  <si>
    <t>http://standaarden.omgevingswet.overheid.nl/functie/id/concept/OpenStortplaats</t>
  </si>
  <si>
    <t>Waarde voor attribuut groep bij het Gebiedsaanwijzingtype Functie t.b.v. het begrenzen van en stellen van regels over gebruik van gronden en gebouwen i.v.m. een stortplaats in exploitatie.</t>
  </si>
  <si>
    <t>OpenbaarGebied</t>
  </si>
  <si>
    <t>openbaar gebied</t>
  </si>
  <si>
    <t>http://standaarden.omgevingswet.overheid.nl/functie/id/concept/OpenbaarGebied</t>
  </si>
  <si>
    <t>Waarde voor attribuut groep bij het Gebiedsaanwijzingtype Functie t.b.v. het begrenzen van en stellen van regels over gebruik van gronden en bouwwerken in het openbare gebied.</t>
  </si>
  <si>
    <t>http://standaarden.omgevingswet.overheid.nl/functie/id/concept/Overig</t>
  </si>
  <si>
    <t>Waarde voor attribuut groep bij het Gebiedsaanwijzingtype Functie t.b.v. het begrenzen van en stellen van regels over gebruik van gronden en gebouwen voor die functies die niet onder een andere Functiegroep vallen.</t>
  </si>
  <si>
    <t>http://standaarden.omgevingswet.overheid.nl/functie/id/concept/Radarverstoringsgebied</t>
  </si>
  <si>
    <t>Waarde voor attribuut groep bij het Gebiedsaanwijzingtype Functie t.b.v. het begrenzen van en stellen van regels over gebied waar bouwwerken het radarbeeld kunnen verstoren.</t>
  </si>
  <si>
    <t>Recreatie</t>
  </si>
  <si>
    <t>recreatie</t>
  </si>
  <si>
    <t>http://standaarden.omgevingswet.overheid.nl/functie/id/concept/Recreatie</t>
  </si>
  <si>
    <t>Waarde voor attribuut groep bij het Gebiedsaanwijzingtype Functie t.b.v. het begrenzen van en stellen van regels over gebruik van gronden en gebouwen voor recreatie.</t>
  </si>
  <si>
    <t>RecreatiefRoutenetwerk</t>
  </si>
  <si>
    <t>recreatief routenetwerk</t>
  </si>
  <si>
    <t>http://standaarden.omgevingswet.overheid.nl/functie/id/concept/RecreatiefRoutenetwerk</t>
  </si>
  <si>
    <t>Waarde voor attribuut groep bij het Gebiedsaanwijzingtype Functie t.b.v. het begrenzen van en stellen van regels over gebruik van gronden en bescherming van recreatieve routenetwerken.</t>
  </si>
  <si>
    <t>Groep bijvoorbeeld te gebruiken voor langeafstandsfietsroutes, langeafstandswandelrouteks.</t>
  </si>
  <si>
    <t>Reserveringsgebied</t>
  </si>
  <si>
    <t>reserveringsgebied</t>
  </si>
  <si>
    <t>http://standaarden.omgevingswet.overheid.nl/functie/id/concept/Reserveringsgebied</t>
  </si>
  <si>
    <t>Waarde voor attribuut groep bij het Gebiedsaanwijzingtype Functie t.b.v. het begrenzen van gebieden die zijn gereserveerd voor de aanleg van werken en het stellen van regels over activiteiten die de aanleg zouden bemoeilijken.</t>
  </si>
  <si>
    <t>Groep bijvoorbeeld te gebruiken voor reserveringsgebied buisleiding, reserveringsgebeid voor een hoofdspoorweg.</t>
  </si>
  <si>
    <t>vsg027</t>
  </si>
  <si>
    <t>RisicogebiedExterneVeiligheid</t>
  </si>
  <si>
    <t>risicogebied externe veiligheid</t>
  </si>
  <si>
    <t>http://standaarden.omgevingswet.overheid.nl/functie/id/concept/RisicogebiedExterneVeiligheid</t>
  </si>
  <si>
    <t>Waarde voor attribuut groep bij het Gebiedsaanwijzingtype Functie t.b.v. het begrenzen van en stellen van regels over gebruik van gronden en gebouwen i.v.m. het toelaten van bepaalde activiteiten met een externe-veiligheidsrisico.</t>
  </si>
  <si>
    <t>Schaliegaswinning</t>
  </si>
  <si>
    <t>schaliegaswinning</t>
  </si>
  <si>
    <t>http://standaarden.omgevingswet.overheid.nl/functie/id/concept/Schaliegaswinning</t>
  </si>
  <si>
    <t>Waarde voor attribuut groep bij het Gebiedsaanwijzingtype Functie t.b.v. het begrenzen van en stellen van regels over gebruik en bescherming van gebieden waar schaliegas wordt gewonnen.</t>
  </si>
  <si>
    <t>http://standaarden.omgevingswet.overheid.nl/functie/id/concept/Spoorweg</t>
  </si>
  <si>
    <t>Waarde voor attribuut groep bij het Gebiedsaanwijzingtype Functie t.b.v. het begrenzen van en stellen van regels over gebruik van gronden en bouwwerken t.b.v.het vervoer van personen en goederen per spoor en de daarbij behorende voorzieningen.</t>
  </si>
  <si>
    <t>Sport</t>
  </si>
  <si>
    <t>sport</t>
  </si>
  <si>
    <t>http://standaarden.omgevingswet.overheid.nl/functie/id/concept/Sport</t>
  </si>
  <si>
    <t>Waarde voor attribuut groep bij het Gebiedsaanwijzingtype Functie t.b.v. het begrenzen van en stellen van regels over gebruik van gronden en gebouwen voor sport.</t>
  </si>
  <si>
    <t>StedelijkGebied</t>
  </si>
  <si>
    <t>stedelijk gebied</t>
  </si>
  <si>
    <t>http://standaarden.omgevingswet.overheid.nl/functie/id/concept/StedelijkGebied</t>
  </si>
  <si>
    <t>Waarde voor attribuut groep bij het Gebiedsaanwijzingtype Functie t.b.v. het begrenzen van en stellen van regels over gebruik van gronden en gebouwen in stedelijk gebied.</t>
  </si>
  <si>
    <t>StedelijkGebiedBuitenCentrum</t>
  </si>
  <si>
    <t>stedelijk gebied-buiten centrum</t>
  </si>
  <si>
    <t>http://standaarden.omgevingswet.overheid.nl/functie/id/concept/StedelijkGebiedBuitenCentrum</t>
  </si>
  <si>
    <t>Waarde voor attribuut groep bij het Gebiedsaanwijzingtype Functie t.b.v. het begrenzen van en stellen van regels over gebruik van gronden en gebouwen in stedelijk gebied dat buiten het stads- of dorpscentrum ligt.</t>
  </si>
  <si>
    <t>StedelijkGebiedCentrumDorps</t>
  </si>
  <si>
    <t>stedelijk gebied-centrum dorps</t>
  </si>
  <si>
    <t>http://standaarden.omgevingswet.overheid.nl/functie/id/concept/StedelijkGebiedCentrumDorps</t>
  </si>
  <si>
    <t>Waarde voor attribuut groep bij het Gebiedsaanwijzingtype Functie t.b.v. het begrenzen van en stellen van regels over gebruik van gronden en gebouwen in een dorpscentrum.</t>
  </si>
  <si>
    <t>StedelijkGebiedCentrumStedelijk</t>
  </si>
  <si>
    <t>stedelijk gebied-centrum stedelijk</t>
  </si>
  <si>
    <t>http://standaarden.omgevingswet.overheid.nl/functie/id/concept/StedelijkGebiedCentrumStedelijk</t>
  </si>
  <si>
    <t>Waarde voor attribuut groep bij het Gebiedsaanwijzingtype Functie t.b.v. het begrenzen van en stellen van regels over gebruik van gronden en gebouwen in stedelijk gebied dat binnen het stadscentrum ligt.</t>
  </si>
  <si>
    <t>StedelijkGebiedGroenStedelijk</t>
  </si>
  <si>
    <t>stedelijk gebied-groen stedelijk</t>
  </si>
  <si>
    <t>http://standaarden.omgevingswet.overheid.nl/functie/id/concept/StedelijkGebiedGroenStedelijk</t>
  </si>
  <si>
    <t>Waarde voor attribuut groep bij het Gebiedsaanwijzingtype Functie t.b.v. het begrenzen van en stellen van regels over gebruik van gronden en gebouwen in stedelijk gebied dat buiten het stads- of dorpscentrum ligt en een groen karakter heeft.</t>
  </si>
  <si>
    <t>vsg004</t>
  </si>
  <si>
    <t>StedelijkUitloopgebied</t>
  </si>
  <si>
    <t>stedelijk uitloopgebied</t>
  </si>
  <si>
    <t>http://standaarden.omgevingswet.overheid.nl/functie/id/concept/StedelijkUitloopgebied</t>
  </si>
  <si>
    <t>Waarde voor attribuut groep bij het Gebiedsaanwijzingtype Functie t.b.v. het begrenzen van en stellen van regels over gebruik van gronden en gebouwen in het multifunctionele gebied in de stadsrandzone met o.a. recreatief gebruik.</t>
  </si>
  <si>
    <t>StilGebied</t>
  </si>
  <si>
    <t>stil gebied</t>
  </si>
  <si>
    <t>http://standaarden.omgevingswet.overheid.nl/functie/id/concept/StilGebied</t>
  </si>
  <si>
    <t>Waarde voor attribuut groep bij het Gebiedsaanwijzingtype Functie t.b.v. het begrenzen van en stellen van regels over gebruik van gronden en gebouwen in gebieden waar stilte een belangrijk aspect is.</t>
  </si>
  <si>
    <t>ToepassingsgebiedMijnsteen</t>
  </si>
  <si>
    <t>toepassingsgebied mijnsteen</t>
  </si>
  <si>
    <t>http://standaarden.omgevingswet.overheid.nl/functie/id/concept/ToepassingsgebiedMijnsteen</t>
  </si>
  <si>
    <t>Waarde voor attribuut groep bij het Gebiedsaanwijzingtype Functie t.b.v. het aanwijzen en begrenzen van gebieden voor het toepassen van (vermengde) mijnsteen op of in de landbodem en het daarvoor stellen van regels over gebruik van gronden en gebouwen.</t>
  </si>
  <si>
    <t>Transformatiegebied</t>
  </si>
  <si>
    <t>transformatiegebied</t>
  </si>
  <si>
    <t>http://standaarden.omgevingswet.overheid.nl/functie/id/concept/Transformatiegebied</t>
  </si>
  <si>
    <t>Waarde voor attribuut groep bij het Gebiedsaanwijzingtype Functie t.b.v. het begrenzen van en stellen van regels over gebruik van gronden en gebouwen in gebieden waar transformatie naar andere functies of gebiedskarakteristiek is beoogd.</t>
  </si>
  <si>
    <t>Veehouderij</t>
  </si>
  <si>
    <t>veehouderij</t>
  </si>
  <si>
    <t>http://standaarden.omgevingswet.overheid.nl/functie/id/concept/Veehouderij</t>
  </si>
  <si>
    <t>Waarde voor attribuut groep bij het Gebiedsaanwijzingtype Functie t.b.v. het begrenzen van en stellen van regels over gebruik van gronden en gebouwen t.b.v. de veehouderij.</t>
  </si>
  <si>
    <t>Verblijfsgebied</t>
  </si>
  <si>
    <t>verblijfsgebied</t>
  </si>
  <si>
    <t>http://standaarden.omgevingswet.overheid.nl/functie/id/concept/Verblijfsgebied</t>
  </si>
  <si>
    <t>Waarde voor attribuut groep bij het Gebiedsaanwijzingtype Functie t.b.v. het begrenzen van en stellen van regels over gebruik van gronden en gebouwen in verblijfsgebied: openbaar gebied dat geen functie voor doorgaand gemotoriseerd verkeer heeft.</t>
  </si>
  <si>
    <t>vsg017</t>
  </si>
  <si>
    <t>Verblijfsrecreatie</t>
  </si>
  <si>
    <t>verblijfsrecreatie</t>
  </si>
  <si>
    <t>http://standaarden.omgevingswet.overheid.nl/functie/id/concept/Verblijfsrecreatie</t>
  </si>
  <si>
    <t>Waarde voor attribuut groep bij het Gebiedsaanwijzingtype Functie t.b.v. het begrenzen van en stellen van regels over gebruik van gronden en gebouwen voor verblijfsrecreatieve doeleinden buiten het hoofdverblijf plaatsvindt.</t>
  </si>
  <si>
    <t>verkeer</t>
  </si>
  <si>
    <t>http://standaarden.omgevingswet.overheid.nl/functie/id/concept/Verkeer</t>
  </si>
  <si>
    <t>Waarde voor attribuut groep bij het Gebiedsaanwijzingtype Functie t.b.v. het begrenzen van en stellen van regels over gebruik van gronden en gebouwen in openbaar gebied met een functie voor (doorgaand) gemotoriseerd verkeer.</t>
  </si>
  <si>
    <t>http://standaarden.omgevingswet.overheid.nl/functie/id/concept/VerstoringsgebiedMilitaireZendEnOntvangstinstallatie</t>
  </si>
  <si>
    <t>Waarde voor attribuut groep bij het Gebiedsaanwijzingtype Functie t.b.v. het begrenzen van en stellen van regels over gebied waar bouwwerken een militaire zend- en ontvangstinstallatie kunnen verstoren.</t>
  </si>
  <si>
    <t>http://standaarden.omgevingswet.overheid.nl/functie/id/concept/Voorschriftengebied</t>
  </si>
  <si>
    <t>Waarde voor attribuut groep bij het Gebiedsaanwijzingtype Functie t.b.v. het aanwijzen van een gebied als aandachtsgebied externe veiligheid als bedoeld in artikel 5.14 Besluit kwaliteit leefomgeving en het daarover stellen van regels.</t>
  </si>
  <si>
    <t>Groep bijvoorbeeld te gebruiken voor brandvoorschriftengebied en explosievoorschriftengebied.</t>
  </si>
  <si>
    <t>http://standaarden.omgevingswet.overheid.nl/functie/id/concept/Waarde</t>
  </si>
  <si>
    <t>Waarde voor attribuut groep bij het Gebiedsaanwijzingtype Functie t.b.v. het begrenzen van en stellen van regels over gebruik en bescherming van gebieden met bijzondere waarden.</t>
  </si>
  <si>
    <t>Water</t>
  </si>
  <si>
    <t>water</t>
  </si>
  <si>
    <t>http://standaarden.omgevingswet.overheid.nl/functie/id/concept/Water</t>
  </si>
  <si>
    <t>Waarde voor attribuut groep bij het Gebiedsaanwijzingtype Functie t.b.v. het begrenzen van en stellen van regels over water en watersystemen in de openbare ruimte.</t>
  </si>
  <si>
    <t>Groep bijvoorbeeld te gebruiken voor vijvers, beken, rivieren.</t>
  </si>
  <si>
    <t>Waterberging</t>
  </si>
  <si>
    <t>waterberging</t>
  </si>
  <si>
    <t>http://standaarden.omgevingswet.overheid.nl/functie/id/concept/Waterberging</t>
  </si>
  <si>
    <t>Waarde voor attribuut groep bij het Gebiedsaanwijzingtype Functie t.b.v. het begrenzen van en stellen van regels over gebied dat dient ter verruiming van de bergingscapaciteit van een of meer watersystemen.</t>
  </si>
  <si>
    <t>Waterkering</t>
  </si>
  <si>
    <t>waterkering</t>
  </si>
  <si>
    <t>http://standaarden.omgevingswet.overheid.nl/functie/id/concept/Waterkering</t>
  </si>
  <si>
    <t>Waarde voor attribuut groep bij het Gebiedsaanwijzingtype Functie t.b.v. het begrenzen van en stellen van regels over een gebied of object met waterkerende en/of waterscheidende werking.</t>
  </si>
  <si>
    <t>vsg024</t>
  </si>
  <si>
    <t>http://standaarden.omgevingswet.overheid.nl/functie/id/concept/Waterstaatswerk</t>
  </si>
  <si>
    <t>Waarde voor attribuut groep bij het Gebiedsaanwijzingtype Functie t.b.v. het begrenzen van en stellen van regels over oppervlaktewaterlichaam, bergingsgebied, waterkering of ondersteunend kunstwerk.</t>
  </si>
  <si>
    <t>Waterwingebied</t>
  </si>
  <si>
    <t>waterwingebied</t>
  </si>
  <si>
    <t>http://standaarden.omgevingswet.overheid.nl/functie/id/concept/Waterwingebied</t>
  </si>
  <si>
    <t>Waarde voor attribuut groep bij het Gebiedsaanwijzingtype Functie t.b.v. het begrenzen van en stellen van regels over gebruik van gronden met het oog op de bescherming van het gebied waar drinkwater wordt gewonnen.</t>
  </si>
  <si>
    <t>http://standaarden.omgevingswet.overheid.nl/functie/id/concept/Werelderfgoed</t>
  </si>
  <si>
    <t>Waarde voor attribuut groep bij het Gebiedsaanwijzingtype Functie t.b.v. het begrenzen van en stellen van regels ter bescherming van een monument dat van belang is voor de wereldgemeenschap.</t>
  </si>
  <si>
    <t>Windturbine</t>
  </si>
  <si>
    <t>windturbine</t>
  </si>
  <si>
    <t>http://standaarden.omgevingswet.overheid.nl/functie/id/concept/Windturbine</t>
  </si>
  <si>
    <t>Waarde voor attribuut groep bij het Gebiedsaanwijzingtype Functie t.b.v. het begrenzen van en stellen van regels over gebruik van gronden en gebouwen voor windturbines.</t>
  </si>
  <si>
    <t>Groep bijvoorbeeld te gebruiken voor een afzonderlijke windturbine maar ook voor een gebied met windturbines.</t>
  </si>
  <si>
    <t>Wonen</t>
  </si>
  <si>
    <t>wonen</t>
  </si>
  <si>
    <t>http://standaarden.omgevingswet.overheid.nl/functie/id/concept/Wonen</t>
  </si>
  <si>
    <t>Waarde voor attribuut groep bij het Gebiedsaanwijzingtype Functie t.b.v. het begrenzen van en stellen van regels over gebruik van gronden en gebouwen t.b.v. het wonen.</t>
  </si>
  <si>
    <t>vsg026</t>
  </si>
  <si>
    <t>Woongebied</t>
  </si>
  <si>
    <t>woongebied</t>
  </si>
  <si>
    <t>http://standaarden.omgevingswet.overheid.nl/functie/id/concept/Woongebied</t>
  </si>
  <si>
    <t>Waarde voor attribuut groep bij het Gebiedsaanwijzingtype Functie t.b.v. het begrenzen van en stellen van regels over gebruik van gronden en gebouwen in gebieden waar het wonen domineert.</t>
  </si>
  <si>
    <t>Zandwinning</t>
  </si>
  <si>
    <t>zandwinning</t>
  </si>
  <si>
    <t>http://standaarden.omgevingswet.overheid.nl/functie/id/concept/Zandwinning</t>
  </si>
  <si>
    <t>Waarde voor attribuut groep bij het Gebiedsaanwijzingtype Functie t.b.v. het begrenzen van en stellen van regels over gebruik en bescherming van gebieden waar zand wordt gewonnen.</t>
  </si>
  <si>
    <t>http://standaarden.omgevingswet.overheid.nl/functie/id/concept/ZonneEnergiegebied</t>
  </si>
  <si>
    <t>Waarde voor attribuut groep bij het Gebiedsaanwijzingtype Functie t.b.v. het begrenzen van en stellen van regels over gebruik van gronden en gebouwen i.v.m. energiewinning d.m.v. grootschalige installaties voor de winning van zonne-energie.</t>
  </si>
  <si>
    <t>Zoutwinning</t>
  </si>
  <si>
    <t>zoutwinning</t>
  </si>
  <si>
    <t>http://standaarden.omgevingswet.overheid.nl/functie/id/concept/Zoutwinning</t>
  </si>
  <si>
    <t>Waarde voor attribuut groep bij het Gebiedsaanwijzingtype Functie t.b.v. het begrenzen van en stellen van regels over gebruik en bescherming van gebieden waar zout wordt gewonnen.</t>
  </si>
  <si>
    <t>ZuiveringtechnischWerk</t>
  </si>
  <si>
    <t>zuiveringtechnisch werk</t>
  </si>
  <si>
    <t>http://standaarden.omgevingswet.overheid.nl/functie/id/concept/ZuiveringtechnischWerk</t>
  </si>
  <si>
    <t>Waarde voor attribuut groep bij het Gebiedsaanwijzingtype Functie t.b.v. het begrenzen van en stellen van regels over gebruik van gronden en gebouwen i.v.m. een werk voor het zuiveren van stedelijk afvalwater.</t>
  </si>
  <si>
    <t>Geluidgroep</t>
  </si>
  <si>
    <t>geluidgroep</t>
  </si>
  <si>
    <t>http://standaarden.omgevingswet.overheid.nl/id/waardelijst/Geluidgroep</t>
  </si>
  <si>
    <t>Waardelijst voor attribuut groep bij het Gebiedsaanwijzingtype Geluid, dat zorgt voor filteren en weergave van de symbolisatie van Geluid op de kaart.</t>
  </si>
  <si>
    <t>http://standaarden.omgevingswet.overheid.nl/geluid/id/concept/AandachtsgebiedGeluid</t>
  </si>
  <si>
    <t>Waarde voor attribuut groep bij het Gebiedsaanwijzingtype Geluid voor het aanwijzen van een gebied als gebied waar het geluid door een geluidbronsoort op de gevel van geluidgevoelig gebouwen hoger kan zijn dan de standaardwaarde.</t>
  </si>
  <si>
    <t>http://standaarden.omgevingswet.overheid.nl/id/conceptscheme/Geluid</t>
  </si>
  <si>
    <t>AgglomeratieRichtlijnOmgevingslawaai</t>
  </si>
  <si>
    <t>agglomeratie richtlijn omgevingslawaai</t>
  </si>
  <si>
    <t>http://standaarden.omgevingswet.overheid.nl/geluid/id/concept/AgglomeratieRichtlijnOmgevingslawaai</t>
  </si>
  <si>
    <t>Waarde voor attribuut groep bij het Gebiedsaanwijzingtype Geluid voor een bij Omgevingsregeling aangewezen gebied waar voor gemeenten verplichtingen gelden op grond van de richtlijn omgevingslawaai.</t>
  </si>
  <si>
    <t>http://standaarden.omgevingswet.overheid.nl/geluid/id/concept/Maatregelengebied</t>
  </si>
  <si>
    <t>Waarde voor attribuut groep bij Gebiedsaanwijzingtype Geluid voor het aanwijzen van een gebied waarvoor een programma maatregelen bevat om aan een of meer omgevingswaarden te voldoen of een of meer andere doelstellingen voor de fysieke leefomgeving te bereiken.</t>
  </si>
  <si>
    <t>Stiltegebied</t>
  </si>
  <si>
    <t>stiltegebied</t>
  </si>
  <si>
    <t>http://standaarden.omgevingswet.overheid.nl/geluid/id/concept/Stiltegebied</t>
  </si>
  <si>
    <t>Waarde voor attribuut groep bij het Gebiedsaanwijzingtype Geluid voor een bij omgevingsverordening aangewezen gebied waar regels gelden over het voorkomen of beperken van geluid.</t>
  </si>
  <si>
    <t>vag509</t>
  </si>
  <si>
    <t>Geurgroep</t>
  </si>
  <si>
    <t>geurgroep</t>
  </si>
  <si>
    <t>http://standaarden.omgevingswet.overheid.nl/id/waardelijst/Geurgroep</t>
  </si>
  <si>
    <t>Waardelijst voor attribuut groep bij het Gebiedsaanwijzingtype Geur, dat zorgt voor filteren en weergave van de symbolisatie van Geur op de kaart.</t>
  </si>
  <si>
    <t>http://standaarden.omgevingswet.overheid.nl/geur/id/concept/Bebouwingscontour</t>
  </si>
  <si>
    <t>Waarde voor attribuut groep bij het Gebiedsaanwijzingtype Geur voor bij omgevingsplan aangewezen gebied waarbinnen afwijkende grenswaarden voor de geur door zuiveringtechnische werken en agrarische activiteiten gelden.</t>
  </si>
  <si>
    <t>http://standaarden.omgevingswet.overheid.nl/id/conceptscheme/Geur</t>
  </si>
  <si>
    <t>http://standaarden.omgevingswet.overheid.nl/geur/id/concept/Concentratiegebied</t>
  </si>
  <si>
    <t>Waarde voor attribuut groep bij het Gebiedsaanwijzingtype Geur voor bij omgevingsplan aangewezen gebied als bedoeld in bijlage I bij de Meststoffenwet waar andere standaard- en grenswaarden gelden voor de geurhinder afkomstig van veehouderijen.</t>
  </si>
  <si>
    <t>http://standaarden.omgevingswet.overheid.nl/geur/id/concept/Maatregelengebied</t>
  </si>
  <si>
    <t>Waarde voor attribuut groep bij Gebiedsaanwijzingtype Geur voor het aanwijzen van een gebied waarvoor een programma maatregelen bevat om aan een of meer omgevingswaarden te voldoen of een of meer andere doelstellingen voor de fysieke leefomgeving te bereiken.</t>
  </si>
  <si>
    <t>Idealisatie</t>
  </si>
  <si>
    <t>http://standaarden.omgevingswet.overheid.nl/id/waardelijst/Idealisatie</t>
  </si>
  <si>
    <t>Waardelijst voor attribuut idealisatie, dat vastlegt op welke manier de begrenzing van Locatie geïnterpreteerd moet worden en door het bevoegd gezag bedoeld is.</t>
  </si>
  <si>
    <t>Exact</t>
  </si>
  <si>
    <t>http://standaarden.omgevingswet.overheid.nl/idealisatie/id/concept/Exact</t>
  </si>
  <si>
    <t>http://standaarden.omgevingswet.overheid.nl/id/conceptscheme/Idealisatie</t>
  </si>
  <si>
    <t>Indicatief</t>
  </si>
  <si>
    <t>http://standaarden.omgevingswet.overheid.nl/idealisatie/id/concept/Indicatief</t>
  </si>
  <si>
    <t>Instrument</t>
  </si>
  <si>
    <t>instrument</t>
  </si>
  <si>
    <t>http://standaarden.omgevingswet.overheid.nl/id/waardelijst/Instrument</t>
  </si>
  <si>
    <t>Waardelijst voor attribuut instructieregelInstrument, te gebruiken indien type Juridische regel = Instructieregel en de instructieregel is gericht op een instrument; instrumenten waarover instructieregels gesteld kunnen worden zijn opgesomd in de artikelen 2.23 en 2.25 Ow.</t>
  </si>
  <si>
    <t>BesluitGeldelijkeRegelingen</t>
  </si>
  <si>
    <t>besluit geldelijke regelingen</t>
  </si>
  <si>
    <t>http://standaarden.omgevingswet.overheid.nl/instrument/id/concept/BesluitGeldelijkeRegelingen</t>
  </si>
  <si>
    <t>http://standaarden.omgevingswet.overheid.nl/id/conceptscheme/Instrument</t>
  </si>
  <si>
    <t>BesluitOverGeluidwerendeMaatregelen</t>
  </si>
  <si>
    <t>besluit over geluidwerende maatregelen</t>
  </si>
  <si>
    <t>http://standaarden.omgevingswet.overheid.nl/instrument/id/concept/BesluitOverGeluidwerendeMaatregelen</t>
  </si>
  <si>
    <t>BesluitTotAanwijzingVanNationaalPark</t>
  </si>
  <si>
    <t>besluit tot aanwijzing van nationaal park</t>
  </si>
  <si>
    <t>http://standaarden.omgevingswet.overheid.nl/instrument/id/concept/BesluitTotAanwijzingVanNationaalPark</t>
  </si>
  <si>
    <t>BesluitTotAanwijzingVanNatuurgebied</t>
  </si>
  <si>
    <t>besluit tot aanwijzing van natuurgebied</t>
  </si>
  <si>
    <t>http://standaarden.omgevingswet.overheid.nl/instrument/id/concept/BesluitTotAanwijzingVanNatuurgebied</t>
  </si>
  <si>
    <t>BesluitTotAanwijzingVanZwemlocatie</t>
  </si>
  <si>
    <t>besluit tot aanwijzing van zwemlocatie</t>
  </si>
  <si>
    <t>http://standaarden.omgevingswet.overheid.nl/instrument/id/concept/BesluitTotAanwijzingVanZwemlocatie</t>
  </si>
  <si>
    <t>BesluitTotBeperkenOfVerbiedenVanToegangTotNatura2000Gebied</t>
  </si>
  <si>
    <t>besluit tot beperken of verbieden van toegang tot natura 2000-gebied</t>
  </si>
  <si>
    <t>http://standaarden.omgevingswet.overheid.nl/instrument/id/concept/BesluitTotBeperkenOfVerbiedenVanToegangTotNatura2000Gebied</t>
  </si>
  <si>
    <t>BesluitTotBuitenToepassingLatenVanRegels</t>
  </si>
  <si>
    <t>besluit tot buiten toepassing laten van regels</t>
  </si>
  <si>
    <t>http://standaarden.omgevingswet.overheid.nl/instrument/id/concept/BesluitTotBuitenToepassingLatenVanRegels</t>
  </si>
  <si>
    <t>Het moet gaan om een besluit als bedoeld in artikel 5.53 lid 3 of 4 Ow.</t>
  </si>
  <si>
    <t>BesluitTotErkenningVanExamen</t>
  </si>
  <si>
    <t>besluit tot erkenning van examen</t>
  </si>
  <si>
    <t>http://standaarden.omgevingswet.overheid.nl/instrument/id/concept/BesluitTotErkenningVanExamen</t>
  </si>
  <si>
    <t>BesluitTotInstellenVanZwemverbodOfGevenNegatiefZwemadvies</t>
  </si>
  <si>
    <t>besluit tot instellen van zwemverbod of geven negatief zwemadvies</t>
  </si>
  <si>
    <t>http://standaarden.omgevingswet.overheid.nl/instrument/id/concept/BesluitTotInstellenVanZwemverbodOfGevenNegatiefZwemadvies</t>
  </si>
  <si>
    <t>BesluitTotTreffenVanTijdelijkeBodembeschermingsmaatregelen</t>
  </si>
  <si>
    <t>besluit tot treffen van tijdelijke bodembeschermingsmaatregelen</t>
  </si>
  <si>
    <t>http://standaarden.omgevingswet.overheid.nl/instrument/id/concept/BesluitTotTreffenVanTijdelijkeBodembeschermingsmaatregelen</t>
  </si>
  <si>
    <t>BesluitTotVaststellingVanBeginEnEindeBadseizoen</t>
  </si>
  <si>
    <t>besluit tot vaststelling van begin en einde badseizoen</t>
  </si>
  <si>
    <t>http://standaarden.omgevingswet.overheid.nl/instrument/id/concept/BesluitTotVaststellingVanBeginEnEindeBadseizoen</t>
  </si>
  <si>
    <t>BesluitTotVaststellingVanGeluidproductieplafondsAlsOmgevingswaarden</t>
  </si>
  <si>
    <t>besluit tot vaststelling van geluidproductieplafonds als omgevingswaarden</t>
  </si>
  <si>
    <t>http://standaarden.omgevingswet.overheid.nl/instrument/id/concept/BesluitTotVaststellingVanGeluidproductieplafondsAlsOmgevingswaarden</t>
  </si>
  <si>
    <t>Calamiteitenplan</t>
  </si>
  <si>
    <t>calamiteitenplan</t>
  </si>
  <si>
    <t>http://standaarden.omgevingswet.overheid.nl/instrument/id/concept/Calamiteitenplan</t>
  </si>
  <si>
    <t>Legger</t>
  </si>
  <si>
    <t>legger</t>
  </si>
  <si>
    <t>http://standaarden.omgevingswet.overheid.nl/instrument/id/concept/Legger</t>
  </si>
  <si>
    <t>Maatwerkvoorschrift</t>
  </si>
  <si>
    <t>maatwerkvoorschrift</t>
  </si>
  <si>
    <t>http://standaarden.omgevingswet.overheid.nl/instrument/id/concept/Maatwerkvoorschrift</t>
  </si>
  <si>
    <t>Monitoringsprogramma</t>
  </si>
  <si>
    <t>monitoringsprogramma</t>
  </si>
  <si>
    <t>http://standaarden.omgevingswet.overheid.nl/instrument/id/concept/Monitoringsprogramma</t>
  </si>
  <si>
    <t>omgevingsplan</t>
  </si>
  <si>
    <t>http://standaarden.omgevingswet.overheid.nl/instrument/id/concept/Omgevingsplan</t>
  </si>
  <si>
    <t>Omgevingsverordening</t>
  </si>
  <si>
    <t>omgevingsverordening</t>
  </si>
  <si>
    <t>http://standaarden.omgevingswet.overheid.nl/instrument/id/concept/Omgevingsverordening</t>
  </si>
  <si>
    <t>Peilbesluit</t>
  </si>
  <si>
    <t>peilbesluit</t>
  </si>
  <si>
    <t>http://standaarden.omgevingswet.overheid.nl/instrument/id/concept/Peilbesluit</t>
  </si>
  <si>
    <t>PlanWaarvoorPassendeBeoordelingGemaaktMoetWorden</t>
  </si>
  <si>
    <t>plan waarvoor passende beoordeling gemaakt moet worden</t>
  </si>
  <si>
    <t>http://standaarden.omgevingswet.overheid.nl/instrument/id/concept/PlanWaarvoorPassendeBeoordelingGemaaktMoetWorden</t>
  </si>
  <si>
    <t>Het moet gaan om een plan als bedoeld in artikel 16.53c Ow.</t>
  </si>
  <si>
    <t>Programma</t>
  </si>
  <si>
    <t>programma</t>
  </si>
  <si>
    <t>http://standaarden.omgevingswet.overheid.nl/instrument/id/concept/Programma</t>
  </si>
  <si>
    <t>Projectbesluit</t>
  </si>
  <si>
    <t>projectbesluit</t>
  </si>
  <si>
    <t>http://standaarden.omgevingswet.overheid.nl/instrument/id/concept/Projectbesluit</t>
  </si>
  <si>
    <t>Ruilbesluit</t>
  </si>
  <si>
    <t>ruilbesluit</t>
  </si>
  <si>
    <t>http://standaarden.omgevingswet.overheid.nl/instrument/id/concept/Ruilbesluit</t>
  </si>
  <si>
    <t>Waterschapsverordening</t>
  </si>
  <si>
    <t>waterschapsverordening</t>
  </si>
  <si>
    <t>http://standaarden.omgevingswet.overheid.nl/instrument/id/concept/Waterschapsverordening</t>
  </si>
  <si>
    <t>Landschapgroep</t>
  </si>
  <si>
    <t>landschapgroep</t>
  </si>
  <si>
    <t>http://standaarden.omgevingswet.overheid.nl/id/waardelijst/Landschapgroep</t>
  </si>
  <si>
    <t>Waardelijst voor attribuut groep bij het Gebiedsaanwijzingtype Landschap, dat zorgt voor filteren en weergave van de symbolisatie van Landschap op de kaart.</t>
  </si>
  <si>
    <t>BijzonderProvinciaalLandschap</t>
  </si>
  <si>
    <t>bijzonder provinciaal landschap</t>
  </si>
  <si>
    <t>http://standaarden.omgevingswet.overheid.nl/landschap/id/concept/BijzonderProvinciaalLandschap</t>
  </si>
  <si>
    <t>Waarde voor attribuut groep bij het Gebiedsaanwijzingtype Landschap voor het aanwijzen van een gebied als bijzonder provinciaal landschap als bedoeld in artikel 2.44 Ow.</t>
  </si>
  <si>
    <t>http://standaarden.omgevingswet.overheid.nl/id/conceptscheme/Landschap</t>
  </si>
  <si>
    <t>http://standaarden.omgevingswet.overheid.nl/landschap/id/concept/Maatregelengebied</t>
  </si>
  <si>
    <t>Waarde voor attribuut groep bij Gebiedsaanwijzingtype Landschap voor het aanwijzen van een gebied waarvoor een programma maatregelen bevat om aan een of meer omgevingswaarden te voldoen of een of meer andere doelstellingen voor de fysieke leefomgeving te bereiken.</t>
  </si>
  <si>
    <t>NationaalLandschap</t>
  </si>
  <si>
    <t>nationaal landschap</t>
  </si>
  <si>
    <t>http://standaarden.omgevingswet.overheid.nl/landschap/id/concept/NationaalLandschap</t>
  </si>
  <si>
    <t>Waarde voor attribuut groep bij het Gebiedsaanwijzingtype Landschap voor het aanwijzen van een gebied als gebied met internationaal zeldzame of unieke en nationaal kenmerkende landschapskwaliteiten en daarmee samenhangende bijzondere natuurlijke en recreatieve kwaliteiten.</t>
  </si>
  <si>
    <t>http://standaarden.omgevingswet.overheid.nl/landschap/id/concept/OpenLandschap</t>
  </si>
  <si>
    <t>Waarde voor attribuut groep bij het Gebiedsaanwijzingtype Landschap voor het aanwijzen van een gebied als gebied waar grootschalige openheid als kernkwaliteit geldt.</t>
  </si>
  <si>
    <t>vag216</t>
  </si>
  <si>
    <t>SpecifiekBenoemdLandschap</t>
  </si>
  <si>
    <t>specifiek benoemd landschap</t>
  </si>
  <si>
    <t>http://standaarden.omgevingswet.overheid.nl/landschap/id/concept/SpecifiekBenoemdLandschap</t>
  </si>
  <si>
    <t>Waarde voor attribuut groep bij het Gebiedsaanwijzingtype Landschap voor het aanwijzen van een gebied als beschermenswaardig landschap.</t>
  </si>
  <si>
    <t>Leidinggroep</t>
  </si>
  <si>
    <t>leidinggroep</t>
  </si>
  <si>
    <t>http://standaarden.omgevingswet.overheid.nl/id/waardelijst/Leidinggroep</t>
  </si>
  <si>
    <t>Waardelijst voor attribuut groep bij het Gebiedsaanwijzingtype Leiding, dat zorgt voor filteren en weergave van de symbolisatie van Leiding op de kaart.</t>
  </si>
  <si>
    <t>Buisleiding</t>
  </si>
  <si>
    <t>buisleiding</t>
  </si>
  <si>
    <t>http://standaarden.omgevingswet.overheid.nl/leiding/id/concept/Buisleiding</t>
  </si>
  <si>
    <t>Waarde voor attribuut groep bij het Gebiedsaanwijzingtype Leiding voor het aanwijzen van een gebied als gebied waar regels of beleid gelden voor het waarborgen van de goede staat en instandhouding van een aanwezige of geprojecteerde buisleiding.</t>
  </si>
  <si>
    <t>http://standaarden.omgevingswet.overheid.nl/id/conceptscheme/Leiding</t>
  </si>
  <si>
    <t>http://standaarden.omgevingswet.overheid.nl/leiding/id/concept/Maatregelengebied</t>
  </si>
  <si>
    <t>Waarde voor attribuut groep bij Gebiedsaanwijzingtype Leiding voor het aanwijzen van een gebied waarvoor een programma maatregelen bevat om aan een of meer omgevingswaarden te voldoen of een of meer andere doelstellingen voor de fysieke leefomgeving te bereiken.</t>
  </si>
  <si>
    <t>http://standaarden.omgevingswet.overheid.nl/leiding/id/concept/Reserveringsgebied</t>
  </si>
  <si>
    <t>Waarde voor attribuut groep bij het Gebiedsaanwijzingtype Leiding voor het aanwijzen van een gebied als reserveringsgebied voor de aanleg van werken waar regels gelden over activiteiten die de aanleg zouden bemoeilijken.</t>
  </si>
  <si>
    <t>TraceHoogspanning</t>
  </si>
  <si>
    <t>tracé hoogspanning</t>
  </si>
  <si>
    <t>http://standaarden.omgevingswet.overheid.nl/leiding/id/concept/TraceHoogspanning</t>
  </si>
  <si>
    <t>Waarde voor attribuut groep bij het Gebiedsaanwijzingtype Leiding voor het aanwijzen van een gebied waar ingevolge een aanwezige of geprojecteerde ondergrondse of bovengrondse hoogspanningsverbinding regels gelden ter bescherming van de hoogspanningsverbinding en (personen in) de omgeving daarvan.</t>
  </si>
  <si>
    <t>Luchtgroep</t>
  </si>
  <si>
    <t>luchtgroep</t>
  </si>
  <si>
    <t>http://standaarden.omgevingswet.overheid.nl/id/waardelijst/Luchtgroep</t>
  </si>
  <si>
    <t>Waardelijst voor attribuut groep bij het Gebiedsaanwijzingtype Lucht, dat zorgt voor filteren en weergave van de symbolisatie van Lucht op de kaart.</t>
  </si>
  <si>
    <t>http://standaarden.omgevingswet.overheid.nl/lucht/id/concept/AandachtsgebiedLuchtkwaliteit</t>
  </si>
  <si>
    <t>Waarde voor attribuut groep bij het Gebiedsaanwijzingtype Lucht voor het bij Omgevingsregeling op grond van artikel 5.51 Besluit kwaliteit leefomgeving aanwijzen van gebieden waar op grond van de reeds aanwezige concentraties stikstofoxiden en fijnstof ook voor nieuwe niet-vergunningplichtige activiteiten de omgevingswaarden voor deze stoffen in acht moeten worden genomen.</t>
  </si>
  <si>
    <t>http://standaarden.omgevingswet.overheid.nl/id/conceptscheme/Lucht</t>
  </si>
  <si>
    <t>LocatieUitgezonderdVanNibm</t>
  </si>
  <si>
    <t>locatie uitgezonderd van nibm</t>
  </si>
  <si>
    <t>http://standaarden.omgevingswet.overheid.nl/lucht/id/concept/LocatieUitgezonderdVanNibm</t>
  </si>
  <si>
    <t>Waarde voor attribuut groep bij het Gebiedsaanwijzingtype Lucht voor het aanwijzen van een gebied binnen een aandachtsgebied luchtkwaliteit waar de niet-in-betekenende-mate-bepalingen uit het Besluit kwaliteit leefomgeving niet van toepassing zijn.</t>
  </si>
  <si>
    <t>http://standaarden.omgevingswet.overheid.nl/lucht/id/concept/Maatregelengebied</t>
  </si>
  <si>
    <t>Waarde voor attribuut groep bij Gebiedsaanwijzingtype Lucht voor het aanwijzen van een gebied waarvoor een programma maatregelen bevat om aan een of meer omgevingswaarden te voldoen of een of meer andere doelstellingen voor de fysieke leefomgeving te bereiken.</t>
  </si>
  <si>
    <t>VarendOntgassen</t>
  </si>
  <si>
    <t>varend ontgassen</t>
  </si>
  <si>
    <t>http://standaarden.omgevingswet.overheid.nl/lucht/id/concept/VarendOntgassen</t>
  </si>
  <si>
    <t>Waarde voor attribuut groep bij het Gebiedsaanwijzingtype Lucht voor het aanwijzen van een gebied waar regels gelden voor het varend ontgassen van binnentankschepen.</t>
  </si>
  <si>
    <t>Mijnbouwgroep</t>
  </si>
  <si>
    <t>mijnbouwgroep</t>
  </si>
  <si>
    <t>http://standaarden.omgevingswet.overheid.nl/id/waardelijst/Mijnbouwgroep</t>
  </si>
  <si>
    <t>Waardelijst voor attribuut groep bij het Gebiedsaanwijzingtype Mijnbouw, dat zorgt voor filteren en weergave van de symbolisatie van Mijnbouw op de kaart.</t>
  </si>
  <si>
    <t>Algemeen</t>
  </si>
  <si>
    <t>algemeen</t>
  </si>
  <si>
    <t>http://standaarden.omgevingswet.overheid.nl/mijnbouw/id/concept/Algemeen</t>
  </si>
  <si>
    <t>Waarde voor attribuut groep bij het Gebiedsaanwijzingtype Mijnbouw voor het aanwijzen van een gebied in verband met algemene aspecten van mijnbouw.</t>
  </si>
  <si>
    <t>http://standaarden.omgevingswet.overheid.nl/id/conceptscheme/Mijnbouw</t>
  </si>
  <si>
    <t>http://standaarden.omgevingswet.overheid.nl/mijnbouw/id/concept/Gaswinning</t>
  </si>
  <si>
    <t>Waarde voor attribuut groep bij het Gebiedsaanwijzingtype Mijnbouw voor het aanwijzen van een gebied waar regels of beleid gelden voor de winining van gas.</t>
  </si>
  <si>
    <t>http://standaarden.omgevingswet.overheid.nl/mijnbouw/id/concept/Maatregelengebied</t>
  </si>
  <si>
    <t>Waarde voor attribuut groep bij Gebiedsaanwijzingtype Mijnbouw voor het aanwijzen van een gebied waarvoor een programma maatregelen bevat om aan een of meer omgevingswaarden te voldoen of een of meer andere doelstellingen voor de fysieke leefomgeving te bereiken.</t>
  </si>
  <si>
    <t>http://standaarden.omgevingswet.overheid.nl/mijnbouw/id/concept/Mergelwinning</t>
  </si>
  <si>
    <t>Waarde voor attribuut groep bij het Gebiedsaanwijzingtype Mijnbouw voor het aanwijzen van een gebied waar regels of beleid gelden voor de winining van mergel.</t>
  </si>
  <si>
    <t>http://standaarden.omgevingswet.overheid.nl/mijnbouw/id/concept/Oliewinning</t>
  </si>
  <si>
    <t>Waarde voor attribuut groep bij het Gebiedsaanwijzingtype Mijnbouw voor het aanwijzen van een gebied waar regels of beleid gelden voor de winining van olie.</t>
  </si>
  <si>
    <t>http://standaarden.omgevingswet.overheid.nl/mijnbouw/id/concept/Schaliegaswinning</t>
  </si>
  <si>
    <t>Waarde voor attribuut groep bij het Gebiedsaanwijzingtype Mijnbouw voor het aanwijzen van een gebied waar regels of beleid gelden voor de winining van schaliegas.</t>
  </si>
  <si>
    <t>http://standaarden.omgevingswet.overheid.nl/mijnbouw/id/concept/Zoutwinning</t>
  </si>
  <si>
    <t>Waarde voor attribuut groep bij het Gebiedsaanwijzingtype Mijnbouw voor het aanwijzen van een gebied waar regels of beleid gelden voor de winining van zout.</t>
  </si>
  <si>
    <t>Natuurgroep</t>
  </si>
  <si>
    <t>natuurgroep</t>
  </si>
  <si>
    <t>http://standaarden.omgevingswet.overheid.nl/id/waardelijst/Natuurgroep</t>
  </si>
  <si>
    <t>Waardelijst voor attribuut groep bij het Gebiedsaanwijzingtype Natuur, dat zorgt voor filteren en weergave van de symbolisatie van Natuur op de kaart.</t>
  </si>
  <si>
    <t>http://standaarden.omgevingswet.overheid.nl/natuur/id/concept/BebouwingscontourHoutkap</t>
  </si>
  <si>
    <t>Waarde voor attribuut groep bij het Gebiedsaanwijzingtype Natuur voor het bij omgevingsplan aangewezen gebied waar de regels van afdeling 11.3 Besluit activiteiten leefomgeving over houtopstanden niet van toepassing zijn.</t>
  </si>
  <si>
    <t>http://standaarden.omgevingswet.overheid.nl/id/conceptscheme/Natuur</t>
  </si>
  <si>
    <t>http://standaarden.omgevingswet.overheid.nl/natuur/id/concept/BebouwingscontourJacht</t>
  </si>
  <si>
    <t>Waarde voor attribuut groep bij het Gebiedsaanwijzingtype Natuur voor het gebied dat ingevolge artikel 5.165a Besluit kwaliteit leefomgeving bij omgevingsplan is aangewezen in verband met de toepassing van regels over de jacht van het Besluit activiteiten leefomgeving.</t>
  </si>
  <si>
    <t>BijzonderNationaalNatuurgebied</t>
  </si>
  <si>
    <t>bijzonder nationaal natuurgebied</t>
  </si>
  <si>
    <t>http://standaarden.omgevingswet.overheid.nl/natuur/id/concept/BijzonderNationaalNatuurgebied</t>
  </si>
  <si>
    <t>Waarde voor attribuut groep bij het Gebiedsaanwijzingtype Natuur voor het aanwijzen van een gebied als bijzonder nationaal natuurgebied.</t>
  </si>
  <si>
    <t>BijzonderProvinciaalNatuurgebied</t>
  </si>
  <si>
    <t>bijzonder provinciaal natuurgebied</t>
  </si>
  <si>
    <t>http://standaarden.omgevingswet.overheid.nl/natuur/id/concept/BijzonderProvinciaalNatuurgebied</t>
  </si>
  <si>
    <t>Waarde voor attribuut groep bij het Gebiedsaanwijzingtype Natuur voor het bij omgevingsverordening aanwijzen van een gebied als bijzonder provinciaal natuurgebied.</t>
  </si>
  <si>
    <t>http://standaarden.omgevingswet.overheid.nl/natuur/id/concept/Maatregelengebied</t>
  </si>
  <si>
    <t>Waarde voor attribuut groep bij Gebiedsaanwijzingtype Natuur voor het aanwijzen van een gebied waarvoor een programma maatregelen bevat om aan een of meer omgevingswaarden te voldoen of een of meer andere doelstellingen voor de fysieke leefomgeving te bereiken.</t>
  </si>
  <si>
    <t>NationaalPark</t>
  </si>
  <si>
    <t>nationaal park</t>
  </si>
  <si>
    <t>http://standaarden.omgevingswet.overheid.nl/natuur/id/concept/NationaalPark</t>
  </si>
  <si>
    <t>Waarde voor attribuut groep bij het Gebiedsaanwijzingtype Natuur voor het aanwijzen van een gebied als gebied met belangrijke natuurwetenschappelijke of landschappelijke kwaliteiten.</t>
  </si>
  <si>
    <t>Natura2000Gebied</t>
  </si>
  <si>
    <t>natura 2000-gebied</t>
  </si>
  <si>
    <t>http://standaarden.omgevingswet.overheid.nl/natuur/id/concept/Natura2000Gebied</t>
  </si>
  <si>
    <t>Waarde voor attribuut groep bij het Gebiedsaanwijzingtype Natuur voor het aanwijzen van een gebied als Natura 2000-gebied.</t>
  </si>
  <si>
    <t>Natuurbeheergebied</t>
  </si>
  <si>
    <t>natuurbeheergebied</t>
  </si>
  <si>
    <t>http://standaarden.omgevingswet.overheid.nl/natuur/id/concept/Natuurbeheergebied</t>
  </si>
  <si>
    <t>Waarde voor attribuut groep bij het Gebiedsaanwijzingtype Natuur voor het aanwijzen van een gebied als natuurbeheergebied.</t>
  </si>
  <si>
    <t>NatuurnetwerkNederland</t>
  </si>
  <si>
    <t>natuurnetwerk nederland</t>
  </si>
  <si>
    <t>http://standaarden.omgevingswet.overheid.nl/natuur/id/concept/NatuurnetwerkNederland</t>
  </si>
  <si>
    <t>Waarde voor attribuut groep bij het Gebiedsaanwijzingtype Natuur voor het bij omgevingsverordening aanwijzen van een gebied als behorende tot het natuurnetwerk Nederland.</t>
  </si>
  <si>
    <t>vsgt115</t>
  </si>
  <si>
    <t>Omgevingsnormgroep</t>
  </si>
  <si>
    <t>omgevingsnormgroep</t>
  </si>
  <si>
    <t>http://standaarden.omgevingswet.overheid.nl/id/waardelijst/Omgevingsnormgroep</t>
  </si>
  <si>
    <t>Waardelijst voor attribuut groep bij Omgevingsnorm, dat zorgt voor filteren en weergave van de symbolisatie van Omgevingsnorm op de kaart.</t>
  </si>
  <si>
    <t>Bedrijvigheid</t>
  </si>
  <si>
    <t>bedrijvigheid</t>
  </si>
  <si>
    <t>http://standaarden.omgevingswet.overheid.nl/omgevingsnorm/id/concept/Bedrijvigheid</t>
  </si>
  <si>
    <t>Waarde voor attribuut groep bij het object Omgevingsnorm voor het vaststellen, geometrisch begrenzen en per locatie waarden vastleggen van een omgevingsnorm voor bedrijvigheid.</t>
  </si>
  <si>
    <t>Groep bijvoorbeeld te gebruiken voor aantal bezoekers, maximum aantal bedrijven.</t>
  </si>
  <si>
    <t>http://standaarden.omgevingswet.overheid.nl/id/conceptscheme/Omgevingsnorm</t>
  </si>
  <si>
    <t>vog013</t>
  </si>
  <si>
    <t>bodem</t>
  </si>
  <si>
    <t>http://standaarden.omgevingswet.overheid.nl/omgevingsnorm/id/concept/Bodem</t>
  </si>
  <si>
    <t>Waarde voor attribuut groep bij het object Omgevingsnorm voor het vaststellen, geometrisch begrenzen en per locatie waarden vastleggen van een omgevingsnorm voor bodem.</t>
  </si>
  <si>
    <t>vog007</t>
  </si>
  <si>
    <t>Bouwaanduiding</t>
  </si>
  <si>
    <t>bouwaanduiding</t>
  </si>
  <si>
    <t>http://standaarden.omgevingswet.overheid.nl/omgevingsnorm/id/concept/Bouwaanduiding</t>
  </si>
  <si>
    <t>Waarde voor attribuut groep bij het object Omgevingsnorm voor het vaststellen, geometrisch begrenzen en per locatie waarden vastleggen van een omgevingsnorm over de wijze van bouwen.</t>
  </si>
  <si>
    <t>Groep bijvoorbeeld te gebruiken voor vrijstaand en aaneengebouwd voor woningtypen, karakteristiek voor gebouwen.</t>
  </si>
  <si>
    <t>vog004</t>
  </si>
  <si>
    <t>ExterneVeiligheid</t>
  </si>
  <si>
    <t>externe veiligheid</t>
  </si>
  <si>
    <t>http://standaarden.omgevingswet.overheid.nl/omgevingsnorm/id/concept/ExterneVeiligheid</t>
  </si>
  <si>
    <t>Waarde voor attribuut groep bij het object Omgevingsnorm voor het vaststellen, geometrisch begrenzen en per locatie waarden vastleggen van een omgevingsnorm voor externe veiligheid.</t>
  </si>
  <si>
    <t>vog011</t>
  </si>
  <si>
    <t>Geluid</t>
  </si>
  <si>
    <t>geluid</t>
  </si>
  <si>
    <t>http://standaarden.omgevingswet.overheid.nl/omgevingsnorm/id/concept/Geluid</t>
  </si>
  <si>
    <t>Waarde voor attribuut groep bij het object Omgevingsnorm voor het vaststellen, geometrisch begrenzen en per locatie waarden vastleggen van een omgevingsnorm voor geluid.</t>
  </si>
  <si>
    <t>vog003</t>
  </si>
  <si>
    <t>geur</t>
  </si>
  <si>
    <t>http://standaarden.omgevingswet.overheid.nl/omgevingsnorm/id/concept/Geur</t>
  </si>
  <si>
    <t>Waarde voor attribuut groep bij het object Omgevingsnorm voor het vaststellen, geometrisch begrenzen en per locatie waarden vastleggen van een omgevingsnorm voor geur.</t>
  </si>
  <si>
    <t>vog002</t>
  </si>
  <si>
    <t>http://standaarden.omgevingswet.overheid.nl/omgevingsnorm/id/concept/Groen</t>
  </si>
  <si>
    <t>Waarde voor attribuut groep bij het object Omgevingsnorm voor het vaststellen, geometrisch begrenzen en per locatie waarden vastleggen van een omgevingsnorm voor groen.</t>
  </si>
  <si>
    <t>vog010</t>
  </si>
  <si>
    <t>Licht</t>
  </si>
  <si>
    <t>licht</t>
  </si>
  <si>
    <t>http://standaarden.omgevingswet.overheid.nl/omgevingsnorm/id/concept/Licht</t>
  </si>
  <si>
    <t>Waarde voor attribuut groep bij het object Omgevingsnorm voor het vaststellen, geometrisch begrenzen en per locatie waarden vastleggen van een omgevingsnorm voor licht en duisternis.</t>
  </si>
  <si>
    <t>vog026</t>
  </si>
  <si>
    <t>Luchtkwaliteit</t>
  </si>
  <si>
    <t>luchtkwaliteit</t>
  </si>
  <si>
    <t>http://standaarden.omgevingswet.overheid.nl/omgevingsnorm/id/concept/Luchtkwaliteit</t>
  </si>
  <si>
    <t>Waarde voor attribuut groep bij het object Omgevingsnorm voor het vaststellen, geometrisch begrenzen en per locatie waarden vastleggen van een omgevingsnorm voor luchtkwaliteit.</t>
  </si>
  <si>
    <t>vog019</t>
  </si>
  <si>
    <t>MaatvoeringBouwen</t>
  </si>
  <si>
    <t>maatvoering bouwen</t>
  </si>
  <si>
    <t>http://standaarden.omgevingswet.overheid.nl/omgevingsnorm/id/concept/MaatvoeringBouwen</t>
  </si>
  <si>
    <t>Waarde voor attribuut groep bij het object Omgevingsnorm voor het vaststellen, geometrisch begrenzen en per locatie waarden vastleggen van een omgevingsnorm voor de maatvoering van bouwwerken.</t>
  </si>
  <si>
    <t>Groep bijvoorbeeld te gebruiken voor maximum bouwhoogte, maximum oppervlakte.</t>
  </si>
  <si>
    <t>vog000</t>
  </si>
  <si>
    <t>MaatvoeringInfrastructuur</t>
  </si>
  <si>
    <t>maatvoering infrastructuur</t>
  </si>
  <si>
    <t>http://standaarden.omgevingswet.overheid.nl/omgevingsnorm/id/concept/MaatvoeringInfrastructuur</t>
  </si>
  <si>
    <t>Waarde voor attribuut groep bij het object Omgevingsnorm voor het vaststellen, geometrisch begrenzen en per locatie waarden vastleggen van een omgevingsnorm voor infrastructuur.</t>
  </si>
  <si>
    <t>Groep bijvoorbeeld te gebruiken voor maximum aantal rijstroken, aantal sporen.</t>
  </si>
  <si>
    <t>vog001</t>
  </si>
  <si>
    <t>Natuur</t>
  </si>
  <si>
    <t>natuur</t>
  </si>
  <si>
    <t>http://standaarden.omgevingswet.overheid.nl/omgevingsnorm/id/concept/Natuur</t>
  </si>
  <si>
    <t>Waarde voor attribuut groep bij het object Omgevingsnorm voor het vaststellen, geometrisch begrenzen en per locatie waarden vastleggen van een omgevingsnorm voor natuur.</t>
  </si>
  <si>
    <t>vog016</t>
  </si>
  <si>
    <t>http://standaarden.omgevingswet.overheid.nl/omgevingsnorm/id/concept/Overig</t>
  </si>
  <si>
    <t>Waarde voor attribuut groep bij het object Omgevingsnorm voor het vaststellen, geometrisch begrenzen en per locatie waarden vastleggen van een omgevingsnorm voor aspecten die niet vallen onder een van de overige waarden.</t>
  </si>
  <si>
    <t>vog021</t>
  </si>
  <si>
    <t>Parkeren</t>
  </si>
  <si>
    <t>parkeren</t>
  </si>
  <si>
    <t>http://standaarden.omgevingswet.overheid.nl/omgevingsnorm/id/concept/Parkeren</t>
  </si>
  <si>
    <t>Waarde voor attribuut groep bij het object Omgevingsnorm voor het vaststellen, geometrisch begrenzen en per locatie waarden vastleggen van een omgevingsnorm voor parkeren.</t>
  </si>
  <si>
    <t>Groep bijvoorbeeld te gebruiken voor aantal parkeerplaatsen, minimum oppervlakte parkeerplaats.</t>
  </si>
  <si>
    <t>vog030</t>
  </si>
  <si>
    <t>Trilling</t>
  </si>
  <si>
    <t>trilling</t>
  </si>
  <si>
    <t>http://standaarden.omgevingswet.overheid.nl/omgevingsnorm/id/concept/Trilling</t>
  </si>
  <si>
    <t>Waarde voor attribuut groep bij het object Omgevingsnorm voor het vaststellen, geometrisch begrenzen en per locatie waarden vastleggen van een omgevingsnorm voor trilling.</t>
  </si>
  <si>
    <t>vog028</t>
  </si>
  <si>
    <t>VeiligheidWaterkering</t>
  </si>
  <si>
    <t>veiligheid waterkering</t>
  </si>
  <si>
    <t>http://standaarden.omgevingswet.overheid.nl/omgevingsnorm/id/concept/VeiligheidWaterkering</t>
  </si>
  <si>
    <t>Waarde voor attribuut groep bij het object Omgevingsnorm voor het vaststellen, geometrisch begrenzen en per locatie waarden vastleggen van een omgevingsnorm voor waterkering.</t>
  </si>
  <si>
    <t>vog024</t>
  </si>
  <si>
    <t>http://standaarden.omgevingswet.overheid.nl/omgevingsnorm/id/concept/Water</t>
  </si>
  <si>
    <t>Waarde voor attribuut groep bij het object Omgevingsnorm voor het vaststellen, geometrisch begrenzen en per locatie waarden vastleggen van een omgevingsnorm voor water.</t>
  </si>
  <si>
    <t>vog022</t>
  </si>
  <si>
    <t>waterkwaliteit</t>
  </si>
  <si>
    <t>http://standaarden.omgevingswet.overheid.nl/omgevingsnorm/id/concept/Waterkwaliteit</t>
  </si>
  <si>
    <t>Waarde voor attribuut groep bij het object Omgevingsnorm voor het vaststellen, geometrisch begrenzen en per locatie waarden vastleggen van een omgevingsnorm voor waterkwaliteit.</t>
  </si>
  <si>
    <t>vog020</t>
  </si>
  <si>
    <t>Wateroverlast</t>
  </si>
  <si>
    <t>wateroverlast</t>
  </si>
  <si>
    <t>http://standaarden.omgevingswet.overheid.nl/omgevingsnorm/id/concept/Wateroverlast</t>
  </si>
  <si>
    <t>Waarde voor attribuut groep bij het object Omgevingsnorm voor het vaststellen, geometrisch begrenzen en per locatie waarden vastleggen van een omgevingsnorm voor wateroverlast.</t>
  </si>
  <si>
    <t>vog029</t>
  </si>
  <si>
    <t>Zwemwaterkwaliteit</t>
  </si>
  <si>
    <t>zwemwaterkwaliteit</t>
  </si>
  <si>
    <t>http://standaarden.omgevingswet.overheid.nl/omgevingsnorm/id/concept/Zwemwaterkwaliteit</t>
  </si>
  <si>
    <t>Waarde voor attribuut groep bij het object Omgevingsnorm voor het vaststellen, geometrisch begrenzen en per locatie waarden vastleggen van een omgevingsnorm voor zwemwaterkwaliteit.</t>
  </si>
  <si>
    <t>vog023</t>
  </si>
  <si>
    <t>Omgevingswaardegroep</t>
  </si>
  <si>
    <t>omgevingswaardegroep</t>
  </si>
  <si>
    <t>http://standaarden.omgevingswet.overheid.nl/id/waardelijst/Omgevingswaardegroep</t>
  </si>
  <si>
    <t>Waardelijst voor attribuut groep bij Omgevingswaarde, dat zorgt voor filteren en weergave van de symbolisatie van Omgevingswaarde op de kaart.</t>
  </si>
  <si>
    <t>Energie</t>
  </si>
  <si>
    <t>energie</t>
  </si>
  <si>
    <t>http://standaarden.omgevingswet.overheid.nl/omgevingswaarde/id/concept/Energie</t>
  </si>
  <si>
    <t>Waarde voor attribuut groep bij het object Omgevingswaarde voor het vaststellen, geometrisch begrenzen en per locatie waarden vastleggen van een omgevingswaarde voor het aspect energie.</t>
  </si>
  <si>
    <t>http://standaarden.omgevingswet.overheid.nl/id/conceptscheme/Omgevingswaarde</t>
  </si>
  <si>
    <t>vsgt028</t>
  </si>
  <si>
    <t>http://standaarden.omgevingswet.overheid.nl/omgevingswaarde/id/concept/Geluid</t>
  </si>
  <si>
    <t>Waarde voor attribuut groep bij het object Omgevingswaarde voor het vaststellen, geometrisch begrenzen en per locatie waarden vastleggen van een omgevingswaarde voor het aspect geluid.</t>
  </si>
  <si>
    <t>Groep o.a. te gebruiken voor geluidproductieplafonds als omgevingswaarden.</t>
  </si>
  <si>
    <t>vsgt003</t>
  </si>
  <si>
    <t>http://standaarden.omgevingswet.overheid.nl/omgevingswaarde/id/concept/Luchtkwaliteit</t>
  </si>
  <si>
    <t>Waarde voor attribuut groep bij het object Omgevingswaarde voor het vaststellen, geometrisch begrenzen en per locatie waarden vastleggen van een omgevingswaarde voor het aspect kwaliteit van de buitenlucht.</t>
  </si>
  <si>
    <t>http://standaarden.omgevingswet.overheid.nl/omgevingswaarde/id/concept/Overig</t>
  </si>
  <si>
    <t>Waarde voor attribuut groep bij het object Omgevingswaarde voor het vaststellen, geometrisch begrenzen en per locatie waarden vastleggen van een omgevingswaarde voor die aspecten die niet vallen onder een van de overige waarden.</t>
  </si>
  <si>
    <t>vsgt021</t>
  </si>
  <si>
    <t>http://standaarden.omgevingswet.overheid.nl/omgevingswaarde/id/concept/VeiligheidWaterkering</t>
  </si>
  <si>
    <t>Waarde voor attribuut groep bij het object Omgevingswaarde voor het vaststellen, geometrisch begrenzen en per locatie waarden vastleggen van een omgevingswaarde voor het aspect veiligheid van waterkeringen.</t>
  </si>
  <si>
    <t>vsgt022</t>
  </si>
  <si>
    <t>http://standaarden.omgevingswet.overheid.nl/omgevingswaarde/id/concept/Waterkwaliteit</t>
  </si>
  <si>
    <t>Waarde voor attribuut groep bij het object Omgevingswaarde voor het vaststellen, geometrisch begrenzen en per locatie waarden vastleggen van een omgevingswaarde voor het aspect kwaliteit van het water.</t>
  </si>
  <si>
    <t>vsgt024</t>
  </si>
  <si>
    <t>http://standaarden.omgevingswet.overheid.nl/omgevingswaarde/id/concept/Wateroverlast</t>
  </si>
  <si>
    <t>Waarde voor attribuut groep bij het object Omgevingswaardevoor het vaststellen, geometrisch begrenzen en per locatie waarden vastleggen van een omgevingswaarde voor het aspect wateroverlast.</t>
  </si>
  <si>
    <t>vsgt029</t>
  </si>
  <si>
    <t>http://standaarden.omgevingswet.overheid.nl/omgevingswaarde/id/concept/Zwemwaterkwaliteit</t>
  </si>
  <si>
    <t>Waarde voor attribuut groep bij het object Omgevingswaarde voor het vaststellen, geometrisch begrenzen en per locatie waarden vastleggen van een omgevingswaarde voor het aspect kwaliteit van zwemwater en zwemlocaties.</t>
  </si>
  <si>
    <t>vsgt023</t>
  </si>
  <si>
    <t>Recreatiegroep</t>
  </si>
  <si>
    <t>recreatiegroep</t>
  </si>
  <si>
    <t>http://standaarden.omgevingswet.overheid.nl/id/waardelijst/Recreatiegroep</t>
  </si>
  <si>
    <t>Waardelijst voor attribuut groep bij het Gebiedsaanwijzingtype Recreatie, dat zorgt voor filteren en weergave van de symbolisatie van Recreatie op de kaart.</t>
  </si>
  <si>
    <t>http://standaarden.omgevingswet.overheid.nl/recreatie/id/concept/Dagrecreatie</t>
  </si>
  <si>
    <t>Waarde voor attribuut groep bij het Gebiedsaanwijzingtype Recreatie voor het aanwijzen van een gebied voor dagrecreatieve activiteiten zonder overnachting.</t>
  </si>
  <si>
    <t>Gebied waar dagrecreatieve activiteiten plaatsvinden, zonder overnachting, zoals recreatieplas, attractiepark, museum, rondrit, etc.</t>
  </si>
  <si>
    <t>http://standaarden.omgevingswet.overheid.nl/id/conceptscheme/Recreatie</t>
  </si>
  <si>
    <t>vsg118</t>
  </si>
  <si>
    <t>KleinschaligeVoorzieningen</t>
  </si>
  <si>
    <t>kleinschalige voorzieningen</t>
  </si>
  <si>
    <t>http://standaarden.omgevingswet.overheid.nl/recreatie/id/concept/KleinschaligeVoorzieningen</t>
  </si>
  <si>
    <t>Waarde voor attribuut groep bij het Gebiedsaanwijzingtype Recreatie voor het aanwijzen van een gebied voor kleinschalige dag- en/of verblijfsrecreatie.</t>
  </si>
  <si>
    <t>Gebied waarin kleinschalige dag-en/of verblijfsrecreatie plaatsvindt, zoals voorzieningen voor wandelen, fietsen, vissen, kanoeen, kleine campings, B&amp;B, kleine pensions, etc .</t>
  </si>
  <si>
    <t>vag518</t>
  </si>
  <si>
    <t>http://standaarden.omgevingswet.overheid.nl/recreatie/id/concept/Maatregelengebied</t>
  </si>
  <si>
    <t>Waarde voor attribuut groep bij Gebiedsaanwijzingtype Recreatie voor het aanwijzen van een gebied waarvoor een programma maatregelen bevat om aan een of meer omgevingswaarden te voldoen of een of meer andere doelstellingen voor de fysieke leefomgeving te bereiken.</t>
  </si>
  <si>
    <t>http://standaarden.omgevingswet.overheid.nl/recreatie/id/concept/Verblijfsrecreatie</t>
  </si>
  <si>
    <t>Waarde voor attribuut groep bij het Gebiedsaanwijzingtype Recreatie voor het aanwijzen van een gebied waar het verblijf voor recreatieve doeleinden buiten het hoofdverblijf plaatsvindt.</t>
  </si>
  <si>
    <t>Gebied waar het verblijf voor recreatieve doeleinden buiten de eerste woning plaatsvindt, waarbij ten minste één nacht wordt doorgebracht, met uitzondering van overnachtingen bij familie en kennissen.</t>
  </si>
  <si>
    <t>RuimtelijkGebruikgroep</t>
  </si>
  <si>
    <t>ruimtelijk gebruikgroep</t>
  </si>
  <si>
    <t>http://standaarden.omgevingswet.overheid.nl/id/waardelijst/RuimtelijkGebruikgroep</t>
  </si>
  <si>
    <t>Waardelijst voor attribuut groep bij het Gebiedsaanwijzingtype Ruimtelijkgebruik, dat zorgt voor filteren en weergave van de symbolisatie van Ruimtelijkgebruik op de kaart.</t>
  </si>
  <si>
    <t>Afvalstoffen</t>
  </si>
  <si>
    <t>afvalstoffen</t>
  </si>
  <si>
    <t>http://standaarden.omgevingswet.overheid.nl/ruimtelijkgebruik/id/concept/Afvalstoffen</t>
  </si>
  <si>
    <t>Waarde voor attribuut groep bij het Gebiedsaanwijzingtype Ruimtelijkgebruik voor het aanwijzen van een gebied waar specifiek beleid geldt voor afvalstoffen.</t>
  </si>
  <si>
    <t>http://standaarden.omgevingswet.overheid.nl/id/conceptscheme/RuimtelijkGebruik</t>
  </si>
  <si>
    <t>http://standaarden.omgevingswet.overheid.nl/ruimtelijkgebruik/id/concept/Bebouwingscontour</t>
  </si>
  <si>
    <t>Waarde voor attribuut groep bij het Gebiedsaanwijzingtype Ruimtelijkgebruik voor het aanwijzen van een gebied waar restrictief beleid geldt voor bebouwing.</t>
  </si>
  <si>
    <t>Een gebied waarbinnen een restrictief beleid geldt voor bebouwing.</t>
  </si>
  <si>
    <t>http://standaarden.omgevingswet.overheid.nl/ruimtelijkgebruik/id/concept/Bedrijventerrein</t>
  </si>
  <si>
    <t>Waarde voor attribuut groep bij het Gebiedsaanwijzingtype Ruimtelijkgebruik voor het aanwijzen van een gebied waar specifiek beleid geldt voor bedrijventerreinen.</t>
  </si>
  <si>
    <t>Aaneengesloten terrein voor de bedrijfsmatige uitoefening van industriële, logistieke, ambachtelijke en dienstverlenende activiteiten engroothandel met de daarbij horende voorzieningen, bedoeld voor de vestiging van meerdere bedrijven.</t>
  </si>
  <si>
    <t>http://standaarden.omgevingswet.overheid.nl/ruimtelijkgebruik/id/concept/Detailhandel</t>
  </si>
  <si>
    <t>Waarde voor attribuut groep bij het Gebiedsaanwijzingtype Ruimtelijkgebruik voor het aanwijzen van een gebied waar specifiek beleid geldt voor detailhandel.</t>
  </si>
  <si>
    <t>Detailhandel is het leveren van fysieke goederen voor persoonlijk gebruik aan de consument. Het is een sector die bestaat uit verschillende branches (zoals de levensmiddelenbranche, de modebranche, de wonenbranche enz.).</t>
  </si>
  <si>
    <t>http://standaarden.omgevingswet.overheid.nl/ruimtelijkgebruik/id/concept/Glastuinbouw</t>
  </si>
  <si>
    <t>Waarde voor attribuut groep bij het Gebiedsaanwijzingtype Ruimtelijkgebruik voor het aanwijzen van een gebied waar specifiek beleid geldt gericht op de teelt of veredeling van gewassen, geheel of nagenoeg geheel met behulp van een glasopstand.</t>
  </si>
  <si>
    <t>Bedrijf gericht op de teelt of veredeling van gewassen geheel of nagenoeg geheel met behulp van een glasopstand van minimaal 2.500 m2.</t>
  </si>
  <si>
    <t>vsg101</t>
  </si>
  <si>
    <t>http://standaarden.omgevingswet.overheid.nl/ruimtelijkgebruik/id/concept/Industrieterrein</t>
  </si>
  <si>
    <t>Waarde voor attribuut groep bij het Gebiedsaanwijzingtype Ruimtelijkgebruik voor het aanwijzen van een gebied waar specifiek beleid geldt voor industrieterreinen.</t>
  </si>
  <si>
    <t>http://standaarden.omgevingswet.overheid.nl/ruimtelijkgebruik/id/concept/Infrastructuur</t>
  </si>
  <si>
    <t>Waarde voor attribuut groep bij het Gebiedsaanwijzingtype Ruimtelijkgebruik voor het aanwijzen van een gebied waar specifiek beleid geldt voor infrastructuur.</t>
  </si>
  <si>
    <t>http://standaarden.omgevingswet.overheid.nl/ruimtelijkgebruik/id/concept/Kantoorlocatie</t>
  </si>
  <si>
    <t>Waarde voor attribuut groep bij het Gebiedsaanwijzingtype Ruimtelijkgebruik voor het aanwijzen van een gebied waar specifiek beleid geldt voor kantoren.</t>
  </si>
  <si>
    <t>Kantoor als een ruimtelijk zelfstandige eenheid.</t>
  </si>
  <si>
    <t>http://standaarden.omgevingswet.overheid.nl/ruimtelijkgebruik/id/concept/Landbouw</t>
  </si>
  <si>
    <t>Waarde voor attribuut groep bij het Gebiedsaanwijzingtype Ruimtelijkgebruik voor het aanwijzen van een gebied waar specifiek beleid geldt voor landbouw.</t>
  </si>
  <si>
    <t>Agrarische cultuurgrond, met inbegrip van de agrarische bouwpercelen.</t>
  </si>
  <si>
    <t>http://standaarden.omgevingswet.overheid.nl/ruimtelijkgebruik/id/concept/LandelijkGebied</t>
  </si>
  <si>
    <t>Waarde voor attribuut groep bij het Gebiedsaanwijzingtype Ruimtelijkgebruik voor het aanwijzen van een gebied als behorend tot het landelijk gebied waar landbouw en natuur een belangrijke rol spelen.</t>
  </si>
  <si>
    <t>Gebied buiten de steden, waar landbouw en natuur een belangrijke rol spelen. Ook wel platteland genoemd.</t>
  </si>
  <si>
    <t>LandelijkGebiedAgrarisch</t>
  </si>
  <si>
    <t>landelijk gebied-agrarisch</t>
  </si>
  <si>
    <t>http://standaarden.omgevingswet.overheid.nl/ruimtelijkgebruik/id/concept/LandelijkGebiedAgrarisch</t>
  </si>
  <si>
    <t>Waarde voor attribuut groep bij het Gebiedsaanwijzingtype Ruimtelijkgebruik voor het aanwijzen van een gebied als behorend tot het landelijk gebied met overwegend agrarische functies.</t>
  </si>
  <si>
    <t>LandelijkGebiedHoofdfunctieLandschap</t>
  </si>
  <si>
    <t>landelijk gebied-hoofdfunctie landschap</t>
  </si>
  <si>
    <t>http://standaarden.omgevingswet.overheid.nl/ruimtelijkgebruik/id/concept/LandelijkGebiedHoofdfunctieLandschap</t>
  </si>
  <si>
    <t>Waarde voor attribuut groep bij het Gebiedsaanwijzingtype Ruimtelijkgebruik voor het aanwijzen van een gebied als behorend tot het landelijk gebied waar het landschap de belangrijkste rol speelt.</t>
  </si>
  <si>
    <t>vsg015</t>
  </si>
  <si>
    <t>LandelijkGebiedHoofdfunctieNatuur</t>
  </si>
  <si>
    <t>landelijk gebied-hoofdfunctie natuur</t>
  </si>
  <si>
    <t>http://standaarden.omgevingswet.overheid.nl/ruimtelijkgebruik/id/concept/LandelijkGebiedHoofdfunctieNatuur</t>
  </si>
  <si>
    <t>Waarde voor attribuut groep bij het Gebiedsaanwijzingtype Ruimtelijkgebruik voor het aanwijzen van een gebied als behorend tot het landelijk gebied waar natuur de belangrijkste rol speelt.</t>
  </si>
  <si>
    <t>LandelijkGebiedStedelijkUitloopgebied</t>
  </si>
  <si>
    <t>landelijk gebied-stedelijk uitloopgebied</t>
  </si>
  <si>
    <t>http://standaarden.omgevingswet.overheid.nl/ruimtelijkgebruik/id/concept/LandelijkGebiedStedelijkUitloopgebied</t>
  </si>
  <si>
    <t>Waarde voor attribuut groep bij het Gebiedsaanwijzingtype Ruimtelijkgebruik voor het aanwijzen van een gebied als multifunctioneel gebied in de stadsrandzone met o.a. recreatief gebruik.</t>
  </si>
  <si>
    <t>LandelijkGebiedVerwevingVanFuncties</t>
  </si>
  <si>
    <t>landelijk gebied-verweving van functies</t>
  </si>
  <si>
    <t>http://standaarden.omgevingswet.overheid.nl/ruimtelijkgebruik/id/concept/LandelijkGebiedVerwevingVanFuncties</t>
  </si>
  <si>
    <t>Waarde voor attribuut groep bij het Gebiedsaanwijzingtype Ruimtelijkgebruik voor het aanwijzen van een gebied waar de menging van agrarische, natuur- en andere functies wordt nagestreefd.</t>
  </si>
  <si>
    <t>http://standaarden.omgevingswet.overheid.nl/ruimtelijkgebruik/id/concept/Maatregelengebied</t>
  </si>
  <si>
    <t>Waarde voor attribuut groep bij Gebiedsaanwijzingtype RuimtelijkGebruik voor het aanwijzen van een gebied waarvoor een programma maatregelen bevat om aan een of meer omgevingswaarden te voldoen of een of meer andere doelstellingen voor de fysieke leefomgeving te bereiken.</t>
  </si>
  <si>
    <t>http://standaarden.omgevingswet.overheid.nl/id/conceptscheme/Ruimtelijkgebruik</t>
  </si>
  <si>
    <t>http://standaarden.omgevingswet.overheid.nl/ruimtelijkgebruik/id/concept/OntwikkelingLandelijkeFuncties</t>
  </si>
  <si>
    <t>Waarde voor attribuut groep bij het Gebiedsaanwijzingtype Ruimtelijkgebruik voor het aanwijzen van een gebied voor de ontwikkeling van nieuwe landelijke functies.</t>
  </si>
  <si>
    <t>Gebied waar na afweging de ontwikkeling van landelijke functies mogelijk is.</t>
  </si>
  <si>
    <t>http://standaarden.omgevingswet.overheid.nl/ruimtelijkgebruik/id/concept/OntwikkelingStedelijkeFuncties</t>
  </si>
  <si>
    <t>Waarde voor attribuut groep bij het Gebiedsaanwijzingtype Ruimtelijkgebruik voor het aanwijzen van een gebied voor de ontwikkeling van nieuwe stedelijke functies.</t>
  </si>
  <si>
    <t>Gebied buiten het (bestaand)stedelijk gebied waar na afweging nieuwe stedelijke functies mogelijk zijn, zoals woonwijken, bedrijventerreinen en andere stedelijke voorzieningen.</t>
  </si>
  <si>
    <t>vaz225</t>
  </si>
  <si>
    <t>http://standaarden.omgevingswet.overheid.nl/ruimtelijkgebruik/id/concept/Overig</t>
  </si>
  <si>
    <t>Waarde voor attribuut groep bij het Gebiedsaanwijzingtype Ruimtelijkgebruik voor het aanwijzen van een gebied wanneer men het Gebiedsaanwijzingtype Ruimtelijkgebruik wil gebruiken maar geen van de andere groepen van toepassing is.</t>
  </si>
  <si>
    <t>SpecifiekTeeltgebied</t>
  </si>
  <si>
    <t>specifiek teeltgebied</t>
  </si>
  <si>
    <t>http://standaarden.omgevingswet.overheid.nl/ruimtelijkgebruik/id/concept/SpecifiekTeeltgebied</t>
  </si>
  <si>
    <t>Waarde voor attribuut groep bij het Gebiedsaanwijzingtype Ruimtelijkgebruik voor het aanwijzen van een gebied waar specifiek beleid geldt voor een specifiek type vollegrondsteelt.</t>
  </si>
  <si>
    <t>Gebied met een specifieke vollegrondsteelt, zoals bijvoorbeeld bollenteelt.</t>
  </si>
  <si>
    <t>http://standaarden.omgevingswet.overheid.nl/ruimtelijkgebruik/id/concept/StedelijkGebied</t>
  </si>
  <si>
    <t>Waarde voor attribuut groep bij het Gebiedsaanwijzingtype Ruimtelijkgebruik voor het aanwijzen van de bebouwde gebieden van dorpen en steden.</t>
  </si>
  <si>
    <t>De bebouwde gebieden van zowel dorpen als steden, als ook grote verharde oppervlakten, bijvoorbeeld: woonwijken, industrieterreinen, rijkswegen, complex van kassen van de glastuinbouw, etc.</t>
  </si>
  <si>
    <t>vsgt025</t>
  </si>
  <si>
    <t>http://standaarden.omgevingswet.overheid.nl/ruimtelijkgebruik/id/concept/StedelijkGebiedBuitenCentrum</t>
  </si>
  <si>
    <t>Waarde voor attribuut groep bij het Gebiedsaanwijzingtype Ruimtelijkgebruik voor het aanwijzen van een gebied dat behoort tot het stedelijk gebied maar buiten het centrum ligt.</t>
  </si>
  <si>
    <t>http://standaarden.omgevingswet.overheid.nl/ruimtelijkgebruik/id/concept/StedelijkGebiedCentrumDorps</t>
  </si>
  <si>
    <t>Waarde voor attribuut groep bij het Gebiedsaanwijzingtype Ruimtelijkgebruik voor het aanwijzen van een gebied dat tot het centrum van een dorp behoort.</t>
  </si>
  <si>
    <t>http://standaarden.omgevingswet.overheid.nl/ruimtelijkgebruik/id/concept/StedelijkGebiedCentrumStedelijk</t>
  </si>
  <si>
    <t>Waarde voor attribuut groep bij het Gebiedsaanwijzingtype Ruimtelijkgebruik voor het aanwijzen van een gebied dat tot het centrum van een stad behoort.</t>
  </si>
  <si>
    <t>http://standaarden.omgevingswet.overheid.nl/ruimtelijkgebruik/id/concept/StedelijkGebiedGroenStedelijk</t>
  </si>
  <si>
    <t>Waarde voor attribuut groep bij het Gebiedsaanwijzingtype Ruimtelijkgebruik voor het aanwijzen van een gebied dat behoort tot het stedelijk gebied met overwegend woningen en veel groen.</t>
  </si>
  <si>
    <t>http://standaarden.omgevingswet.overheid.nl/ruimtelijkgebruik/id/concept/Veehouderij</t>
  </si>
  <si>
    <t>Waarde voor attribuut groep bij het Gebiedsaanwijzingtype Ruimtelijkgebruik voor het aanwijzen van een gebied waar specifiek beleid voor de veehouderij geldt.</t>
  </si>
  <si>
    <t>Gebied waar men veehouderij bedrijft, de tak van landbouw waarbij men vee houdt voor het verkrijgen van melk, eieren, vlees of bont.</t>
  </si>
  <si>
    <t>http://standaarden.omgevingswet.overheid.nl/ruimtelijkgebruik/id/concept/Water</t>
  </si>
  <si>
    <t>Waarde voor attribuut groep bij het Gebiedsaanwijzingtype Ruimtelijkgebruik voor het aanwijzen van een gebied waar specifiek beleid geldt voor water.</t>
  </si>
  <si>
    <t>Thema</t>
  </si>
  <si>
    <t>http://standaarden.omgevingswet.overheid.nl/id/waardelijst/Thema</t>
  </si>
  <si>
    <t>Waardelijst voor attribuut thema bij Juridische regel en Tekstdeel.</t>
  </si>
  <si>
    <t>Bereikbaarheid</t>
  </si>
  <si>
    <t>bereikbaarheid</t>
  </si>
  <si>
    <t>http://standaarden.omgevingswet.overheid.nl/bereikbaarheid/id/concept/Bereikbaarheid</t>
  </si>
  <si>
    <t>Deze waarde niet gebruiken.</t>
  </si>
  <si>
    <t>http://standaarden.omgevingswet.overheid.nl/id/conceptscheme/Bereikbaarheid</t>
  </si>
  <si>
    <t>Biodiversiteit</t>
  </si>
  <si>
    <t>biodiversiteit</t>
  </si>
  <si>
    <t>http://standaarden.omgevingswet.overheid.nl/biodiversiteit/id/concept/Biodiversiteit</t>
  </si>
  <si>
    <t>http://standaarden.omgevingswet.overheid.nl/id/conceptscheme/Biodiversiteit</t>
  </si>
  <si>
    <t>http://standaarden.omgevingswet.overheid.nl/bodem/id/concept/Bodem</t>
  </si>
  <si>
    <t>Kenmerk dat aangeeft dat de regels of het beleid gericht zijn op bodem als aspect van de fysieke leefomgeving.</t>
  </si>
  <si>
    <t>Deze waarde kan gebruikt worden.</t>
  </si>
  <si>
    <t>BodemAardkundigeWaarden</t>
  </si>
  <si>
    <t>bodem - aardkundige waarden</t>
  </si>
  <si>
    <t>http://standaarden.omgevingswet.overheid.nl/bodem/id/concept/BodemAardkundigeWaarden</t>
  </si>
  <si>
    <t>BodemBodemdaling</t>
  </si>
  <si>
    <t>bodem - bodemdaling</t>
  </si>
  <si>
    <t>http://standaarden.omgevingswet.overheid.nl/bodem/id/concept/BodemBodemdaling</t>
  </si>
  <si>
    <t>bodem - bodemkwaliteit</t>
  </si>
  <si>
    <t>http://standaarden.omgevingswet.overheid.nl/bodem/id/concept/BodemBodemkwaliteit</t>
  </si>
  <si>
    <t>BodemGeslotenOfVoormaligeStortplaats</t>
  </si>
  <si>
    <t>bodem - gesloten of voormalige stortplaats</t>
  </si>
  <si>
    <t>http://standaarden.omgevingswet.overheid.nl/bodem/id/concept/BodemGeslotenOfVoormaligeStortplaats</t>
  </si>
  <si>
    <t>BodemOntgrondingen</t>
  </si>
  <si>
    <t>bodem - ontgrondingen</t>
  </si>
  <si>
    <t>http://standaarden.omgevingswet.overheid.nl/bodem/id/concept/BodemOntgrondingen</t>
  </si>
  <si>
    <t>BodemOpenStortplaats</t>
  </si>
  <si>
    <t>bodem - open stortplaats</t>
  </si>
  <si>
    <t>http://standaarden.omgevingswet.overheid.nl/bodem/id/concept/BodemOpenStortplaats</t>
  </si>
  <si>
    <t>Bouwwerken</t>
  </si>
  <si>
    <t>bouwwerken</t>
  </si>
  <si>
    <t>http://standaarden.omgevingswet.overheid.nl/bouwwerken/id/concept/Bouwwerken</t>
  </si>
  <si>
    <t>Kenmerk dat aangeeft dat de regels of het beleid gaan over bouwwerken.</t>
  </si>
  <si>
    <t>http://standaarden.omgevingswet.overheid.nl/id/conceptscheme/Bouwwerken</t>
  </si>
  <si>
    <t>BouwwerkenAsbestverwijdering</t>
  </si>
  <si>
    <t>bouwwerken - asbestverwijdering</t>
  </si>
  <si>
    <t>http://standaarden.omgevingswet.overheid.nl/bouwwerken/id/concept/BouwwerkenAsbestverwijdering</t>
  </si>
  <si>
    <t>https://zoek.officielebekendmakingen.nl/stb-2018-291.html</t>
  </si>
  <si>
    <t>BouwwerkenBestaandeBouw</t>
  </si>
  <si>
    <t>bouwwerken - bestaande bouw</t>
  </si>
  <si>
    <t>http://standaarden.omgevingswet.overheid.nl/bouwwerken/id/concept/BouwwerkenBestaandeBouw</t>
  </si>
  <si>
    <t>BouwwerkenBouwwerkinstallaties</t>
  </si>
  <si>
    <t>bouwwerken - bouwwerkinstallaties</t>
  </si>
  <si>
    <t>http://standaarden.omgevingswet.overheid.nl/bouwwerken/id/concept/BouwwerkenBouwwerkinstallaties</t>
  </si>
  <si>
    <t>BouwwerkenBouwwerkzaamheden</t>
  </si>
  <si>
    <t>bouwwerken - bouwwerkzaamheden</t>
  </si>
  <si>
    <t>http://standaarden.omgevingswet.overheid.nl/bouwwerken/id/concept/BouwwerkenBouwwerkzaamheden</t>
  </si>
  <si>
    <t>BouwwerkenBrandveiligGebruikBouwwerken</t>
  </si>
  <si>
    <t>bouwwerken - brandveilig gebruik bouwwerken</t>
  </si>
  <si>
    <t>http://standaarden.omgevingswet.overheid.nl/bouwwerken/id/concept/BouwwerkenBrandveiligGebruikBouwwerken</t>
  </si>
  <si>
    <t>BouwwerkenBruikbaarheid</t>
  </si>
  <si>
    <t>bouwwerken - bruikbaarheid</t>
  </si>
  <si>
    <t>http://standaarden.omgevingswet.overheid.nl/bouwwerken/id/concept/BouwwerkenBruikbaarheid</t>
  </si>
  <si>
    <t>BouwwerkenDuurzaamheid</t>
  </si>
  <si>
    <t>bouwwerken - duurzaamheid</t>
  </si>
  <si>
    <t>http://standaarden.omgevingswet.overheid.nl/duurzaamheid/id/concept/BouwwerkenDuurzaamheid</t>
  </si>
  <si>
    <t>http://standaarden.omgevingswet.overheid.nl/id/conceptscheme/Duurzaamheid</t>
  </si>
  <si>
    <t>http://standaarden.omgevingswet.overheid.nl/duurzaamheid/id/concept/Duurzaamheid</t>
  </si>
  <si>
    <t>BouwwerkenEnergielabel</t>
  </si>
  <si>
    <t>bouwwerken - energielabel</t>
  </si>
  <si>
    <t>http://standaarden.omgevingswet.overheid.nl/bouwwerken/id/concept/BouwwerkenEnergielabel</t>
  </si>
  <si>
    <t>BouwwerkenGebruikVanBouwwerken</t>
  </si>
  <si>
    <t>bouwwerken - gebruik van bouwwerken</t>
  </si>
  <si>
    <t>http://standaarden.omgevingswet.overheid.nl/bouwwerken/id/concept/BouwwerkenGebruikVanBouwwerken</t>
  </si>
  <si>
    <t>BouwwerkenGebruiksfunctiewijziging</t>
  </si>
  <si>
    <t>bouwwerken - gebruiksfunctiewijziging</t>
  </si>
  <si>
    <t>http://standaarden.omgevingswet.overheid.nl/bouwwerken/id/concept/BouwwerkenGebruiksfunctiewijziging</t>
  </si>
  <si>
    <t>BouwwerkenGezondheid</t>
  </si>
  <si>
    <t>bouwwerken - gezondheid</t>
  </si>
  <si>
    <t>http://standaarden.omgevingswet.overheid.nl/bouwwerken/id/concept/BouwwerkenGezondheid</t>
  </si>
  <si>
    <t>BouwwerkenNieuwbouw</t>
  </si>
  <si>
    <t>bouwwerken - nieuwbouw</t>
  </si>
  <si>
    <t>http://standaarden.omgevingswet.overheid.nl/bouwwerken/id/concept/BouwwerkenNieuwbouw</t>
  </si>
  <si>
    <t>BouwwerkenRuimtelijkeAspecten</t>
  </si>
  <si>
    <t>bouwwerken - ruimtelijke aspecten</t>
  </si>
  <si>
    <t>http://standaarden.omgevingswet.overheid.nl/bouwwerken/id/concept/BouwwerkenRuimtelijkeAspecten</t>
  </si>
  <si>
    <t>BouwwerkenSloopwerkzaamheden</t>
  </si>
  <si>
    <t>bouwwerken - sloopwerkzaamheden</t>
  </si>
  <si>
    <t>http://standaarden.omgevingswet.overheid.nl/bouwwerken/id/concept/BouwwerkenSloopwerkzaamheden</t>
  </si>
  <si>
    <t>BouwwerkenTijdelijkeBouwwerken</t>
  </si>
  <si>
    <t>bouwwerken - tijdelijke bouwwerken</t>
  </si>
  <si>
    <t>http://standaarden.omgevingswet.overheid.nl/bouwwerken/id/concept/BouwwerkenTijdelijkeBouwwerken</t>
  </si>
  <si>
    <t>BouwwerkenToegankelijkheid</t>
  </si>
  <si>
    <t>bouwwerken - toegankelijkheid</t>
  </si>
  <si>
    <t>http://standaarden.omgevingswet.overheid.nl/bouwwerken/id/concept/BouwwerkenToegankelijkheid</t>
  </si>
  <si>
    <t>BouwwerkenVeiligheid</t>
  </si>
  <si>
    <t>bouwwerken - veiligheid</t>
  </si>
  <si>
    <t>http://standaarden.omgevingswet.overheid.nl/bouwwerken/id/concept/BouwwerkenVeiligheid</t>
  </si>
  <si>
    <t>BouwwerkenVerbouw</t>
  </si>
  <si>
    <t>bouwwerken - verbouw</t>
  </si>
  <si>
    <t>http://standaarden.omgevingswet.overheid.nl/bouwwerken/id/concept/BouwwerkenVerbouw</t>
  </si>
  <si>
    <t>BouwwerkenVerplaatsenVanBouwwerken</t>
  </si>
  <si>
    <t>bouwwerken - verplaatsen van bouwwerken</t>
  </si>
  <si>
    <t>http://standaarden.omgevingswet.overheid.nl/bouwwerken/id/concept/BouwwerkenVerplaatsenVanBouwwerken</t>
  </si>
  <si>
    <t>CirculaireEconomie</t>
  </si>
  <si>
    <t>circulaire economie</t>
  </si>
  <si>
    <t>http://standaarden.omgevingswet.overheid.nl/circulaireeconomie/id/concept/CirculaireEconomie</t>
  </si>
  <si>
    <t>http://standaarden.omgevingswet.overheid.nl/id/conceptscheme/CirculaireEconomie</t>
  </si>
  <si>
    <t>cultureel erfgoed en landschap</t>
  </si>
  <si>
    <t>http://standaarden.omgevingswet.overheid.nl/cultureelerfgoedenlandschap/id/concept/CultureelErfgoedEnLandschap</t>
  </si>
  <si>
    <t>http://standaarden.omgevingswet.overheid.nl/id/conceptscheme/CultureelErfgoedEnLandschap</t>
  </si>
  <si>
    <t>cultureel erfgoed en landschap - archeologie</t>
  </si>
  <si>
    <t>http://standaarden.omgevingswet.overheid.nl/cultureelerfgoedenlandschap/id/concept/CultureelErfgoedEnLandschapArcheologie</t>
  </si>
  <si>
    <t>CultureelErfgoedEnLandschapBeschermdStadsEnDorpsgezicht</t>
  </si>
  <si>
    <t>cultureel erfgoed en landschap - beschermd stads- en dorpsgezicht</t>
  </si>
  <si>
    <t>http://standaarden.omgevingswet.overheid.nl/cultureelerfgoedenlandschap/id/concept/CultureelErfgoedEnLandschapBeschermdStadsEnDorpsgezicht</t>
  </si>
  <si>
    <t>CultureelErfgoedEnLandschapCultureelErfgoed</t>
  </si>
  <si>
    <t>cultureel erfgoed en landschap - cultureel erfgoed</t>
  </si>
  <si>
    <t>http://standaarden.omgevingswet.overheid.nl/cultureelerfgoedenlandschap/id/concept/CultureelErfgoedEnLandschapCultureelErfgoed</t>
  </si>
  <si>
    <t>Kenmerk dat aangeeft dat de regels of het beleid gericht zijn op bescherming van cultureel erfgoed.</t>
  </si>
  <si>
    <t>CultureelErfgoedEnLandschapCultuurlandschappen</t>
  </si>
  <si>
    <t>cultureel erfgoed en landschap - cultuurlandschappen</t>
  </si>
  <si>
    <t>http://standaarden.omgevingswet.overheid.nl/cultureelerfgoedenlandschap/id/concept/CultureelErfgoedEnLandschapCultuurlandschappen</t>
  </si>
  <si>
    <t>CultureelErfgoedEnLandschapWerelderfgoed</t>
  </si>
  <si>
    <t>cultureel erfgoed en landschap - werelderfgoed</t>
  </si>
  <si>
    <t>http://standaarden.omgevingswet.overheid.nl/cultureelerfgoedenlandschap/id/concept/CultureelErfgoedEnLandschapWerelderfgoed</t>
  </si>
  <si>
    <t>Duurzaamheid</t>
  </si>
  <si>
    <t>duurzaamheid</t>
  </si>
  <si>
    <t>EconomischVestigingsklimaat</t>
  </si>
  <si>
    <t>economisch vestigingsklimaat</t>
  </si>
  <si>
    <t>http://standaarden.omgevingswet.overheid.nl/economischvestigingsklimaat/id/concept/EconomischVestigingsklimaat</t>
  </si>
  <si>
    <t>http://standaarden.omgevingswet.overheid.nl/id/conceptscheme/EconomischVestigingsklimaat</t>
  </si>
  <si>
    <t>EnergieEnNatuurlijkeHulpbronnen</t>
  </si>
  <si>
    <t>energie en natuurlijke hulpbronnen</t>
  </si>
  <si>
    <t>http://standaarden.omgevingswet.overheid.nl/energieennatuurlijkehulpbronnen/id/concept/EnergieEnNatuurlijkeHulpbronnen</t>
  </si>
  <si>
    <t>Kenmerk dat aangeeft dat de regels of het beleid gericht zijn op de benutting en bescherming van de energievoorziening en de natuurlijke hulpbronnen.</t>
  </si>
  <si>
    <t>http://standaarden.omgevingswet.overheid.nl/id/conceptscheme/EnergieEnNatuurlijkeHulpbronnen</t>
  </si>
  <si>
    <t>Energietransitie</t>
  </si>
  <si>
    <t>energietransitie</t>
  </si>
  <si>
    <t>http://standaarden.omgevingswet.overheid.nl/energietransitie/id/concept/Energietransitie</t>
  </si>
  <si>
    <t>http://standaarden.omgevingswet.overheid.nl/id/conceptscheme/Energietransitie</t>
  </si>
  <si>
    <t>http://standaarden.omgevingswet.overheid.nl/geluid/id/concept/Geluid</t>
  </si>
  <si>
    <t>Kenmerk dat aangeeft dat de regels of het beleid gericht zijn op het tegengaan van geluidhinder.</t>
  </si>
  <si>
    <t>GeluidGeluidVanActiviteiten</t>
  </si>
  <si>
    <t>geluid - geluid van activiteiten</t>
  </si>
  <si>
    <t>http://standaarden.omgevingswet.overheid.nl/geluid/id/concept/GeluidGeluidVanActiviteiten</t>
  </si>
  <si>
    <t>GeluidGeluidVanIndustrieterreinen</t>
  </si>
  <si>
    <t>geluid - geluid van industrieterreinen</t>
  </si>
  <si>
    <t>http://standaarden.omgevingswet.overheid.nl/geluid/id/concept/GeluidGeluidVanIndustrieterreinen</t>
  </si>
  <si>
    <t>GeluidGeluidVanLuchthavensEnLuchtvaart</t>
  </si>
  <si>
    <t>geluid - geluid van luchthavens en luchtvaart</t>
  </si>
  <si>
    <t>http://standaarden.omgevingswet.overheid.nl/geluid/id/concept/GeluidGeluidVanLuchthavensEnLuchtvaart</t>
  </si>
  <si>
    <t>GeluidGeluidVanSpoorwegen</t>
  </si>
  <si>
    <t>geluid - geluid van spoorwegen</t>
  </si>
  <si>
    <t>http://standaarden.omgevingswet.overheid.nl/geluid/id/concept/GeluidGeluidVanSpoorwegen</t>
  </si>
  <si>
    <t>GeluidGeluidVanWegen</t>
  </si>
  <si>
    <t>geluid - geluid van wegen</t>
  </si>
  <si>
    <t>http://standaarden.omgevingswet.overheid.nl/geluid/id/concept/GeluidGeluidVanWegen</t>
  </si>
  <si>
    <t>http://standaarden.omgevingswet.overheid.nl/geur/id/concept/Geur</t>
  </si>
  <si>
    <t>GeurVanAgrarischeActiviteiten</t>
  </si>
  <si>
    <t>geur - geur van agrarische activiteiten</t>
  </si>
  <si>
    <t>http://standaarden.omgevingswet.overheid.nl/geurvanagrarischeactiviteiten/id/concept/GeurVanAgrarischeActiviteiten</t>
  </si>
  <si>
    <t>http://standaarden.omgevingswet.overheid.nl/id/conceptscheme/GeurVanAgrarischeActiviteiten</t>
  </si>
  <si>
    <t>GeurVanIndustrieleActiviteiten</t>
  </si>
  <si>
    <t>geur - geur van industriële activiteiten</t>
  </si>
  <si>
    <t>http://standaarden.omgevingswet.overheid.nl/geurvanindustrieleactiviteiten/id/concept/GeurVanIndustrieleActiviteiten</t>
  </si>
  <si>
    <t>http://standaarden.omgevingswet.overheid.nl/id/conceptscheme/GeurVanIndustrieleActiviteiten</t>
  </si>
  <si>
    <t>GeurVanRwziS</t>
  </si>
  <si>
    <t>geur - geur van rwzi's</t>
  </si>
  <si>
    <t>http://standaarden.omgevingswet.overheid.nl/geurvanrwzis/id/concept/GeurVanRwziS</t>
  </si>
  <si>
    <t>http://standaarden.omgevingswet.overheid.nl/id/conceptscheme/GeurVanRwziS</t>
  </si>
  <si>
    <t>Gezondheid</t>
  </si>
  <si>
    <t>gezondheid</t>
  </si>
  <si>
    <t>http://standaarden.omgevingswet.overheid.nl/gezondheid/id/concept/Gezondheid</t>
  </si>
  <si>
    <t>Kenmerk dat aangeeft dat de regels of het beleid gericht zijn op het waarborgen van de gezondheidsapecten van de leefomgeving.</t>
  </si>
  <si>
    <t>http://standaarden.omgevingswet.overheid.nl/id/conceptscheme/Gezondheid</t>
  </si>
  <si>
    <t>http://standaarden.omgevingswet.overheid.nl/infrastructuur/id/concept/Infrastructuur</t>
  </si>
  <si>
    <t>Kenmerk dat aangeeft dat de regels of het beleid gericht zijn op de infrastructuur als aspect van de fysieke leefomgeving.</t>
  </si>
  <si>
    <t>http://standaarden.omgevingswet.overheid.nl/id/conceptscheme/Infrastructuur</t>
  </si>
  <si>
    <t>InfrastructuurEnergieopwekking</t>
  </si>
  <si>
    <t>infrastructuur - energieopwekking</t>
  </si>
  <si>
    <t>http://standaarden.omgevingswet.overheid.nl/infrastructuur/id/concept/InfrastructuurEnergieopwekking</t>
  </si>
  <si>
    <t>InfrastructuurFietsinfrastructuurEnWandelpaden</t>
  </si>
  <si>
    <t>infrastructuur - fietsinfrastructuur en wandelpaden</t>
  </si>
  <si>
    <t>http://standaarden.omgevingswet.overheid.nl/infrastructuur/id/concept/InfrastructuurFietsinfrastructuurEnWandelpaden</t>
  </si>
  <si>
    <t>InfrastructuurHoogspanningsnet</t>
  </si>
  <si>
    <t>infrastructuur - hoogspanningsnet</t>
  </si>
  <si>
    <t>http://standaarden.omgevingswet.overheid.nl/infrastructuur/id/concept/InfrastructuurHoogspanningsnet</t>
  </si>
  <si>
    <t>InfrastructuurKabelsEnLeidingen</t>
  </si>
  <si>
    <t>infrastructuur - kabels en leidingen</t>
  </si>
  <si>
    <t>http://standaarden.omgevingswet.overheid.nl/infrastructuur/id/concept/InfrastructuurKabelsEnLeidingen</t>
  </si>
  <si>
    <t>infrastructuur - leidingen</t>
  </si>
  <si>
    <t>http://standaarden.omgevingswet.overheid.nl/infrastructuur/id/concept/InfrastructuurLeidingen</t>
  </si>
  <si>
    <t>InfrastructuurLuchthavens</t>
  </si>
  <si>
    <t>infrastructuur - luchthavens</t>
  </si>
  <si>
    <t>http://standaarden.omgevingswet.overheid.nl/infrastructuur/id/concept/InfrastructuurLuchthavens</t>
  </si>
  <si>
    <t>InfrastructuurMilitaireInfrastructuur</t>
  </si>
  <si>
    <t>infrastructuur - militaire infrastructuur</t>
  </si>
  <si>
    <t>http://standaarden.omgevingswet.overheid.nl/infrastructuur/id/concept/InfrastructuurMilitaireInfrastructuur</t>
  </si>
  <si>
    <t>InfrastructuurSpoorwegen</t>
  </si>
  <si>
    <t>infrastructuur - spoorwegen</t>
  </si>
  <si>
    <t>http://standaarden.omgevingswet.overheid.nl/infrastructuur/id/concept/InfrastructuurSpoorwegen</t>
  </si>
  <si>
    <t>InfrastructuurVaarwegen</t>
  </si>
  <si>
    <t>infrastructuur - vaarwegen</t>
  </si>
  <si>
    <t>http://standaarden.omgevingswet.overheid.nl/infrastructuur/id/concept/InfrastructuurVaarwegen</t>
  </si>
  <si>
    <t>InfrastructuurWegen</t>
  </si>
  <si>
    <t>infrastructuur - wegen</t>
  </si>
  <si>
    <t>http://standaarden.omgevingswet.overheid.nl/infrastructuur/id/concept/InfrastructuurWegen</t>
  </si>
  <si>
    <t>Klimaat</t>
  </si>
  <si>
    <t>klimaat</t>
  </si>
  <si>
    <t>http://standaarden.omgevingswet.overheid.nl/klimaat/id/concept/Klimaat</t>
  </si>
  <si>
    <t>http://standaarden.omgevingswet.overheid.nl/id/conceptscheme/Klimaat</t>
  </si>
  <si>
    <t>KlimaatKlimaatmitigatie</t>
  </si>
  <si>
    <t>klimaat - klimaatmitigatie</t>
  </si>
  <si>
    <t>http://standaarden.omgevingswet.overheid.nl/klimaat/id/concept/KlimaatKlimaatmitigatie</t>
  </si>
  <si>
    <t>Klimaatadaptatie</t>
  </si>
  <si>
    <t>klimaat - klimaatadaptatie</t>
  </si>
  <si>
    <t>http://standaarden.omgevingswet.overheid.nl/klimaatadaptatie/id/concept/Klimaatadaptatie</t>
  </si>
  <si>
    <t>http://standaarden.omgevingswet.overheid.nl/id/conceptscheme/Klimaatadaptatie</t>
  </si>
  <si>
    <t>http://standaarden.omgevingswet.overheid.nl/landbouw/id/concept/Landbouw</t>
  </si>
  <si>
    <t>http://standaarden.omgevingswet.overheid.nl/id/conceptscheme/Landbouw</t>
  </si>
  <si>
    <t>LandbouwGlastuinbouw</t>
  </si>
  <si>
    <t>landbouw - glastuinbouw</t>
  </si>
  <si>
    <t>http://standaarden.omgevingswet.overheid.nl/landbouw/id/concept/LandbouwGlastuinbouw</t>
  </si>
  <si>
    <t>LandbouwVeehouderij</t>
  </si>
  <si>
    <t>landbouw - veehouderij</t>
  </si>
  <si>
    <t>http://standaarden.omgevingswet.overheid.nl/landbouw/id/concept/LandbouwVeehouderij</t>
  </si>
  <si>
    <t>LandbouwVollegrondteelt</t>
  </si>
  <si>
    <t>landbouw - vollegrondteelt</t>
  </si>
  <si>
    <t>http://standaarden.omgevingswet.overheid.nl/landbouw/id/concept/LandbouwVollegrondteelt</t>
  </si>
  <si>
    <t>LandelijkeFuncties</t>
  </si>
  <si>
    <t>landelijke functies</t>
  </si>
  <si>
    <t>http://standaarden.omgevingswet.overheid.nl/landelijkefuncties/id/concept/LandelijkeFuncties</t>
  </si>
  <si>
    <t>http://standaarden.omgevingswet.overheid.nl/id/conceptscheme/LandelijkeFuncties</t>
  </si>
  <si>
    <t>Landgebruik</t>
  </si>
  <si>
    <t>landgebruik</t>
  </si>
  <si>
    <t>http://standaarden.omgevingswet.overheid.nl/landgebruik/id/concept/Landgebruik</t>
  </si>
  <si>
    <t>Kenmerk dat aangeeft dat de regels of het beleid gericht zijn op het aspect landgebruik.</t>
  </si>
  <si>
    <t>http://standaarden.omgevingswet.overheid.nl/id/conceptscheme/Landgebruik</t>
  </si>
  <si>
    <t>LandelijkeFunctiesNatuurbegraven</t>
  </si>
  <si>
    <t>landelijke functies - natuurbegraven</t>
  </si>
  <si>
    <t>http://standaarden.omgevingswet.overheid.nl/landelijkefuncties/id/concept/LandelijkeFunctiesNatuurbegraven</t>
  </si>
  <si>
    <t>LandelijkeFunctiesVrijkomendeAgrarischeBebouwing</t>
  </si>
  <si>
    <t>landelijke functies - vrijkomende (agrarische) bebouwing</t>
  </si>
  <si>
    <t>http://standaarden.omgevingswet.overheid.nl/landelijkefuncties/id/concept/LandelijkeFunctiesVrijkomendeAgrarischeBebouwing</t>
  </si>
  <si>
    <t>Landschap</t>
  </si>
  <si>
    <t>landschap</t>
  </si>
  <si>
    <t>http://standaarden.omgevingswet.overheid.nl/landschap/id/concept/Landschap</t>
  </si>
  <si>
    <t>Kenmerk dat aangeeft dat de regels of het beleid gericht zijn op de bescherming en ontwikkeling van het landschap.</t>
  </si>
  <si>
    <t>LandschapBijzonderReliefLandschap</t>
  </si>
  <si>
    <t>landschap - bijzonder reliëf landschap</t>
  </si>
  <si>
    <t>http://standaarden.omgevingswet.overheid.nl/landschap/id/concept/LandschapBijzonderReliefLandschap</t>
  </si>
  <si>
    <t>LandschapKleinschaligBeslotenLandschap</t>
  </si>
  <si>
    <t>landschap - kleinschalig besloten landschap</t>
  </si>
  <si>
    <t>http://standaarden.omgevingswet.overheid.nl/landschap/id/concept/LandschapKleinschaligBeslotenLandschap</t>
  </si>
  <si>
    <t>LandschapLandschappelijkeWaarden</t>
  </si>
  <si>
    <t>landschap - landschappelijke waarden</t>
  </si>
  <si>
    <t>http://standaarden.omgevingswet.overheid.nl/landschap/id/concept/LandschapLandschappelijkeWaarden</t>
  </si>
  <si>
    <t>LandschapWaardevolOpenLandschap</t>
  </si>
  <si>
    <t>landschap - waardevol open landschap</t>
  </si>
  <si>
    <t>http://standaarden.omgevingswet.overheid.nl/landschap/id/concept/LandschapWaardevolOpenLandschap</t>
  </si>
  <si>
    <t>Logistiek</t>
  </si>
  <si>
    <t>logistiek</t>
  </si>
  <si>
    <t>http://standaarden.omgevingswet.overheid.nl/logistiek/id/concept/Logistiek</t>
  </si>
  <si>
    <t>http://standaarden.omgevingswet.overheid.nl/id/conceptscheme/Logistiek</t>
  </si>
  <si>
    <t>Lucht</t>
  </si>
  <si>
    <t>lucht</t>
  </si>
  <si>
    <t>http://standaarden.omgevingswet.overheid.nl/lucht/id/concept/Lucht</t>
  </si>
  <si>
    <t>Kenmerk dat aangeeft dat de regels of het beleid gericht zijn op lucht als aspect van de fysieke leefomgeving.</t>
  </si>
  <si>
    <t>lucht - luchtkwaliteit</t>
  </si>
  <si>
    <t>http://standaarden.omgevingswet.overheid.nl/luchtkwaliteit/id/concept/Luchtkwaliteit</t>
  </si>
  <si>
    <t>http://standaarden.omgevingswet.overheid.nl/id/conceptscheme/Luchtkwaliteit</t>
  </si>
  <si>
    <t>MilieuAlgemeen</t>
  </si>
  <si>
    <t>milieu algemeen</t>
  </si>
  <si>
    <t>http://standaarden.omgevingswet.overheid.nl/milieualgemeen/id/concept/MilieuAlgemeen</t>
  </si>
  <si>
    <t>Kenmerk dat aangeeft dat de regels of het beleid gericht zijn op risico's voor het milieu in algemene zin.</t>
  </si>
  <si>
    <t>http://standaarden.omgevingswet.overheid.nl/id/conceptscheme/MilieuAlgemeen</t>
  </si>
  <si>
    <t>milieu algemeen - milieu algemeen en overige milieuaspecten</t>
  </si>
  <si>
    <t>http://standaarden.omgevingswet.overheid.nl/milieualgemeenenoverigemilieuaspecten/id/concept/MilieuAlgemeenEnOverigeMilieuaspecten</t>
  </si>
  <si>
    <t>http://standaarden.omgevingswet.overheid.nl/id/conceptscheme/MilieuAlgemeenEnOverigeMilieuaspecten</t>
  </si>
  <si>
    <t>MilieuAlgemeenEnOverigeMilieuaspectenAfval</t>
  </si>
  <si>
    <t>milieu algemeen - milieu algemeen en overige milieuaspecten - afval</t>
  </si>
  <si>
    <t>http://standaarden.omgevingswet.overheid.nl/milieualgemeenenoverigemilieuaspecten/id/concept/MilieuAlgemeenEnOverigeMilieuaspectenAfval</t>
  </si>
  <si>
    <t>MilieuAlgemeenEnOverigeMilieuaspectenAlgemeen</t>
  </si>
  <si>
    <t>milieu algemeen - milieu algemeen en overige milieuaspecten - algemeen</t>
  </si>
  <si>
    <t>http://standaarden.omgevingswet.overheid.nl/milieualgemeenenoverigemilieuaspecten/id/concept/MilieuAlgemeenEnOverigeMilieuaspectenAlgemeen</t>
  </si>
  <si>
    <t>MilieuAlgemeenEnOverigeMilieuaspectenEnergie</t>
  </si>
  <si>
    <t>milieu algemeen - milieu algemeen en overige milieuaspecten - energie</t>
  </si>
  <si>
    <t>http://standaarden.omgevingswet.overheid.nl/milieualgemeenenoverigemilieuaspecten/id/concept/MilieuAlgemeenEnOverigeMilieuaspectenEnergie</t>
  </si>
  <si>
    <t>MilieuAlgemeenEnOverigeMilieuaspectenLichthinder</t>
  </si>
  <si>
    <t>milieu algemeen - milieu algemeen en overige milieuaspecten - lichthinder</t>
  </si>
  <si>
    <t>http://standaarden.omgevingswet.overheid.nl/milieualgemeenenoverigemilieuaspecten/id/concept/MilieuAlgemeenEnOverigeMilieuaspectenLichthinder</t>
  </si>
  <si>
    <t>MilieuAlgemeenEnOverigeMilieuaspectenTrillingen</t>
  </si>
  <si>
    <t>milieu algemeen - milieu algemeen en overige milieuaspecten - trillingen</t>
  </si>
  <si>
    <t>http://standaarden.omgevingswet.overheid.nl/milieualgemeenenoverigemilieuaspecten/id/concept/MilieuAlgemeenEnOverigeMilieuaspectenTrillingen</t>
  </si>
  <si>
    <t>http://standaarden.omgevingswet.overheid.nl/natuur/id/concept/Natuur</t>
  </si>
  <si>
    <t>Kenmerk dat aangeeft dat de regels of het beleid gericht zijn op natuur als aspect van de fysieke leefomgeving.</t>
  </si>
  <si>
    <t>Natuurbescherming</t>
  </si>
  <si>
    <t>natuur - natuurbescherming</t>
  </si>
  <si>
    <t>http://standaarden.omgevingswet.overheid.nl/natuurbescherming/id/concept/Natuurbescherming</t>
  </si>
  <si>
    <t>http://standaarden.omgevingswet.overheid.nl/id/conceptscheme/Natuurbescherming</t>
  </si>
  <si>
    <t>NatuurbeschermingEcologie</t>
  </si>
  <si>
    <t>natuur - natuurbescherming - ecologie</t>
  </si>
  <si>
    <t>http://standaarden.omgevingswet.overheid.nl/natuurbescherming/id/concept/NatuurbeschermingEcologie</t>
  </si>
  <si>
    <t>NatuurbeschermingNatuurbeheer</t>
  </si>
  <si>
    <t>natuur - natuurbescherming - natuurbeheer</t>
  </si>
  <si>
    <t>http://standaarden.omgevingswet.overheid.nl/natuurbescherming/id/concept/NatuurbeschermingNatuurbeheer</t>
  </si>
  <si>
    <t>NatuurbeschermingNatuurgebieden</t>
  </si>
  <si>
    <t>natuur - natuurbescherming - natuurgebieden</t>
  </si>
  <si>
    <t>http://standaarden.omgevingswet.overheid.nl/natuurbescherming/id/concept/NatuurbeschermingNatuurgebieden</t>
  </si>
  <si>
    <t>NatuurbeschermingNatuurnetwerk</t>
  </si>
  <si>
    <t>natuur - natuurbescherming - natuurnetwerk</t>
  </si>
  <si>
    <t>http://standaarden.omgevingswet.overheid.nl/natuurbescherming/id/concept/NatuurbeschermingNatuurnetwerk</t>
  </si>
  <si>
    <t>NatuurbeschermingOverigeNatuur</t>
  </si>
  <si>
    <t>natuur - natuurbescherming - overige natuur</t>
  </si>
  <si>
    <t>http://standaarden.omgevingswet.overheid.nl/natuurbescherming/id/concept/NatuurbeschermingOverigeNatuur</t>
  </si>
  <si>
    <t>NatuurlijkeHulpbronnen</t>
  </si>
  <si>
    <t>natuur - natuurlijke hulpbronnen</t>
  </si>
  <si>
    <t>http://standaarden.omgevingswet.overheid.nl/natuurlijkehulpbronnen/id/concept/NatuurlijkeHulpbronnen</t>
  </si>
  <si>
    <t>http://standaarden.omgevingswet.overheid.nl/id/conceptscheme/NatuurlijkeHulpbronnen</t>
  </si>
  <si>
    <t>NatuurlijkeHulpbronnenBiomassa</t>
  </si>
  <si>
    <t>natuur - natuurlijke hulpbronnen - biomassa</t>
  </si>
  <si>
    <t>http://standaarden.omgevingswet.overheid.nl/natuurlijkehulpbronnen/id/concept/NatuurlijkeHulpbronnenBiomassa</t>
  </si>
  <si>
    <t>NatuurlijkeHulpbronnenBodemenergiesystemen</t>
  </si>
  <si>
    <t>natuur - natuurlijke hulpbronnen - bodemenergiesystemen</t>
  </si>
  <si>
    <t>http://standaarden.omgevingswet.overheid.nl/natuurlijkehulpbronnen/id/concept/NatuurlijkeHulpbronnenBodemenergiesystemen</t>
  </si>
  <si>
    <t>NatuurlijkeHulpbronnenGeothermie</t>
  </si>
  <si>
    <t>natuur - natuurlijke hulpbronnen - geothermie</t>
  </si>
  <si>
    <t>http://standaarden.omgevingswet.overheid.nl/natuurlijkehulpbronnen/id/concept/NatuurlijkeHulpbronnenGeothermie</t>
  </si>
  <si>
    <t>NatuurlijkeHulpbronnenMijnbouw</t>
  </si>
  <si>
    <t>natuur - natuurlijke hulpbronnen - mijnbouw</t>
  </si>
  <si>
    <t>http://standaarden.omgevingswet.overheid.nl/natuurlijkehulpbronnen/id/concept/NatuurlijkeHulpbronnenMijnbouw</t>
  </si>
  <si>
    <t>NatuurlijkeHulpbronnenWaterkracht</t>
  </si>
  <si>
    <t>natuur - natuurlijke hulpbronnen - waterkracht</t>
  </si>
  <si>
    <t>http://standaarden.omgevingswet.overheid.nl/natuurlijkehulpbronnen/id/concept/NatuurlijkeHulpbronnenWaterkracht</t>
  </si>
  <si>
    <t>NatuurlijkeHulpbronnenWind</t>
  </si>
  <si>
    <t>natuur - natuurlijke hulpbronnen - wind</t>
  </si>
  <si>
    <t>http://standaarden.omgevingswet.overheid.nl/natuurlijkehulpbronnen/id/concept/NatuurlijkeHulpbronnenWind</t>
  </si>
  <si>
    <t>NatuurlijkeHulpbronnenZon</t>
  </si>
  <si>
    <t>natuur - natuurlijke hulpbronnen - zon</t>
  </si>
  <si>
    <t>http://standaarden.omgevingswet.overheid.nl/natuurlijkehulpbronnen/id/concept/NatuurlijkeHulpbronnenZon</t>
  </si>
  <si>
    <t>procedures</t>
  </si>
  <si>
    <t>http://standaarden.omgevingswet.overheid.nl/procedures/id/concept/Procedures</t>
  </si>
  <si>
    <t>Kenmerk dat aangeeft dat de regels of het beleid gericht zijn op procedures.</t>
  </si>
  <si>
    <t>http://standaarden.omgevingswet.overheid.nl/id/conceptscheme/Procedures</t>
  </si>
  <si>
    <t>ProceduresFinancieleZekerheid</t>
  </si>
  <si>
    <t>procedures - financiele zekerheid</t>
  </si>
  <si>
    <t>http://standaarden.omgevingswet.overheid.nl/procedures/id/concept/ProceduresFinancieleZekerheid</t>
  </si>
  <si>
    <t>ProceduresHandhavingEnUitvoering</t>
  </si>
  <si>
    <t>procedures - handhaving en uitvoering</t>
  </si>
  <si>
    <t>http://standaarden.omgevingswet.overheid.nl/procedures/id/concept/ProceduresHandhavingEnUitvoering</t>
  </si>
  <si>
    <t>ProceduresHeffingen</t>
  </si>
  <si>
    <t>procedures - heffingen</t>
  </si>
  <si>
    <t>http://standaarden.omgevingswet.overheid.nl/procedures/id/concept/ProceduresHeffingen</t>
  </si>
  <si>
    <t>ProceduresKostenverhaal</t>
  </si>
  <si>
    <t>procedures - kostenverhaal</t>
  </si>
  <si>
    <t>http://standaarden.omgevingswet.overheid.nl/procedures/id/concept/ProceduresKostenverhaal</t>
  </si>
  <si>
    <t>ProceduresMilieueffectrapportage</t>
  </si>
  <si>
    <t>procedures - milieueffectrapportage</t>
  </si>
  <si>
    <t>http://standaarden.omgevingswet.overheid.nl/procedures/id/concept/ProceduresMilieueffectrapportage</t>
  </si>
  <si>
    <t>ProceduresMonitoring</t>
  </si>
  <si>
    <t>procedures - monitoring</t>
  </si>
  <si>
    <t>http://standaarden.omgevingswet.overheid.nl/procedures/id/concept/ProceduresMonitoring</t>
  </si>
  <si>
    <t>ProceduresOvergangsrecht</t>
  </si>
  <si>
    <t>procedures - overgangsrecht</t>
  </si>
  <si>
    <t>http://standaarden.omgevingswet.overheid.nl/procedures/id/concept/ProceduresOvergangsrecht</t>
  </si>
  <si>
    <t>ProceduresProcedureProjectprocedure</t>
  </si>
  <si>
    <t>procedures - procedure projectprocedure</t>
  </si>
  <si>
    <t>http://standaarden.omgevingswet.overheid.nl/procedures/id/concept/ProceduresProcedureProjectprocedure</t>
  </si>
  <si>
    <t>https://zoek.officielebekendmakingen.nl/stb-2018-290.html</t>
  </si>
  <si>
    <t>ProceduresProceduresAanwijzingLocatiesRijkstaken</t>
  </si>
  <si>
    <t>procedures - procedures aanwijzing locaties rijkstaken</t>
  </si>
  <si>
    <t>http://standaarden.omgevingswet.overheid.nl/procedures/id/concept/ProceduresProceduresAanwijzingLocatiesRijkstaken</t>
  </si>
  <si>
    <t>ProceduresProceduresBevoegdGezagEnBetrokkenheidOmgevingsvergunning</t>
  </si>
  <si>
    <t>procedures - procedures bevoegd gezag en betrokkenheid omgevingsvergunning</t>
  </si>
  <si>
    <t>http://standaarden.omgevingswet.overheid.nl/procedures/id/concept/ProceduresProceduresBevoegdGezagEnBetrokkenheidOmgevingsvergunning</t>
  </si>
  <si>
    <t>ProceduresProceduresDigitaalStelselOmgevingswet</t>
  </si>
  <si>
    <t>procedures - procedures digitaal stelsel omgevingswet</t>
  </si>
  <si>
    <t>http://standaarden.omgevingswet.overheid.nl/procedures/id/concept/ProceduresProceduresDigitaalStelselOmgevingswet</t>
  </si>
  <si>
    <t>ProceduresSchade</t>
  </si>
  <si>
    <t>procedures - schade</t>
  </si>
  <si>
    <t>http://standaarden.omgevingswet.overheid.nl/procedures/id/concept/ProceduresSchade</t>
  </si>
  <si>
    <t>ProceduresVoorkeursrechtEnOnteigening</t>
  </si>
  <si>
    <t>procedures - voorkeursrecht en onteigening</t>
  </si>
  <si>
    <t>http://standaarden.omgevingswet.overheid.nl/procedures/id/concept/ProceduresVoorkeursrechtEnOnteigening</t>
  </si>
  <si>
    <t>RecreatieEnToerisme</t>
  </si>
  <si>
    <t>recreatie en toerisme</t>
  </si>
  <si>
    <t>http://standaarden.omgevingswet.overheid.nl/recreatieentoerisme/id/concept/RecreatieEnToerisme</t>
  </si>
  <si>
    <t>http://standaarden.omgevingswet.overheid.nl/id/conceptscheme/RecreatieEnToerisme</t>
  </si>
  <si>
    <t>RecreatieEnToerismeDagrecreatie</t>
  </si>
  <si>
    <t>recreatie en toerisme - dagrecreatie</t>
  </si>
  <si>
    <t>http://standaarden.omgevingswet.overheid.nl/recreatieentoerisme/id/concept/RecreatieEnToerismeDagrecreatie</t>
  </si>
  <si>
    <t>RecreatieEnToerismeFietsEnWandelroutes</t>
  </si>
  <si>
    <t>recreatie en toerisme - fiets en wandelroutes</t>
  </si>
  <si>
    <t>http://standaarden.omgevingswet.overheid.nl/recreatieentoerisme/id/concept/RecreatieEnToerismeFietsEnWandelroutes</t>
  </si>
  <si>
    <t>RecreatieEnToerismeJachthaven</t>
  </si>
  <si>
    <t>recreatie en toerisme - jachthaven</t>
  </si>
  <si>
    <t>http://standaarden.omgevingswet.overheid.nl/recreatieentoerisme/id/concept/RecreatieEnToerismeJachthaven</t>
  </si>
  <si>
    <t>RecreatieEnToerismeKleinschaligeRecreatie</t>
  </si>
  <si>
    <t>recreatie en toerisme - kleinschalige recreatie</t>
  </si>
  <si>
    <t>http://standaarden.omgevingswet.overheid.nl/recreatieentoerisme/id/concept/RecreatieEnToerismeKleinschaligeRecreatie</t>
  </si>
  <si>
    <t>RecreatieEnToerismeLeisure</t>
  </si>
  <si>
    <t>recreatie en toerisme - leisure</t>
  </si>
  <si>
    <t>http://standaarden.omgevingswet.overheid.nl/recreatieentoerisme/id/concept/RecreatieEnToerismeLeisure</t>
  </si>
  <si>
    <t>RecreatieEnToerismeRecreatiewoning</t>
  </si>
  <si>
    <t>recreatie en toerisme - recreatiewoning</t>
  </si>
  <si>
    <t>http://standaarden.omgevingswet.overheid.nl/recreatieentoerisme/id/concept/RecreatieEnToerismeRecreatiewoning</t>
  </si>
  <si>
    <t>RecreatieEnToerismeToerisme</t>
  </si>
  <si>
    <t>recreatie en toerisme - toerisme</t>
  </si>
  <si>
    <t>http://standaarden.omgevingswet.overheid.nl/recreatieentoerisme/id/concept/RecreatieEnToerismeToerisme</t>
  </si>
  <si>
    <t>RecreatieEnToerismeVerblijfsrecreatie</t>
  </si>
  <si>
    <t>recreatie en toerisme - verblijfsrecreatie</t>
  </si>
  <si>
    <t>http://standaarden.omgevingswet.overheid.nl/recreatieentoerisme/id/concept/RecreatieEnToerismeVerblijfsrecreatie</t>
  </si>
  <si>
    <t>RegionaleSamenwerking</t>
  </si>
  <si>
    <t>regionale samenwerking</t>
  </si>
  <si>
    <t>http://standaarden.omgevingswet.overheid.nl/regionalesamenwerking/id/concept/RegionaleSamenwerking</t>
  </si>
  <si>
    <t>http://standaarden.omgevingswet.overheid.nl/id/conceptscheme/RegionaleSamenwerking</t>
  </si>
  <si>
    <t>RegionaleWoonagenda</t>
  </si>
  <si>
    <t>regionale woonagenda</t>
  </si>
  <si>
    <t>http://standaarden.omgevingswet.overheid.nl/regionalewoonagenda/id/concept/RegionaleWoonagenda</t>
  </si>
  <si>
    <t>http://standaarden.omgevingswet.overheid.nl/id/conceptscheme/RegionaleWoonagenda</t>
  </si>
  <si>
    <t>RuimtelijkeKwaliteit</t>
  </si>
  <si>
    <t>ruimtelijke kwaliteit</t>
  </si>
  <si>
    <t>http://standaarden.omgevingswet.overheid.nl/ruimtelijkekwaliteit/id/concept/RuimtelijkeKwaliteit</t>
  </si>
  <si>
    <t>http://standaarden.omgevingswet.overheid.nl/id/conceptscheme/RuimtelijkeKwaliteit</t>
  </si>
  <si>
    <t>StedelijkeFuncties</t>
  </si>
  <si>
    <t>stedelijke functies</t>
  </si>
  <si>
    <t>http://standaarden.omgevingswet.overheid.nl/stedelijkefuncties/id/concept/StedelijkeFuncties</t>
  </si>
  <si>
    <t>http://standaarden.omgevingswet.overheid.nl/id/conceptscheme/StedelijkeFuncties</t>
  </si>
  <si>
    <t>StedelijkeFunctiesBedrijventerreinen</t>
  </si>
  <si>
    <t>stedelijke functies - bedrijventerreinen</t>
  </si>
  <si>
    <t>http://standaarden.omgevingswet.overheid.nl/stedelijkefuncties/id/concept/StedelijkeFunctiesBedrijventerreinen</t>
  </si>
  <si>
    <t>StedelijkeFunctiesDetailhandel</t>
  </si>
  <si>
    <t>stedelijke functies - detailhandel</t>
  </si>
  <si>
    <t>http://standaarden.omgevingswet.overheid.nl/stedelijkefuncties/id/concept/StedelijkeFunctiesDetailhandel</t>
  </si>
  <si>
    <t>StedelijkeFunctiesRuimteVoorToekomstigeFuncties</t>
  </si>
  <si>
    <t>stedelijke functies - ruimte voor toekomstige functies</t>
  </si>
  <si>
    <t>http://standaarden.omgevingswet.overheid.nl/stedelijkefuncties/id/concept/StedelijkeFunctiesRuimteVoorToekomstigeFuncties</t>
  </si>
  <si>
    <t>StedelijkeFunctiesVoorzieningen</t>
  </si>
  <si>
    <t>stedelijke functies - voorzieningen</t>
  </si>
  <si>
    <t>http://standaarden.omgevingswet.overheid.nl/stedelijkefuncties/id/concept/StedelijkeFunctiesVoorzieningen</t>
  </si>
  <si>
    <t>StedelijkeFunctiesWonen</t>
  </si>
  <si>
    <t>stedelijke functies - wonen</t>
  </si>
  <si>
    <t>http://standaarden.omgevingswet.overheid.nl/stedelijkefuncties/id/concept/StedelijkeFunctiesWonen</t>
  </si>
  <si>
    <t>Toegankelijkheid</t>
  </si>
  <si>
    <t>toegankelijkheid</t>
  </si>
  <si>
    <t>http://standaarden.omgevingswet.overheid.nl/toegankelijkheid/id/concept/Toegankelijkheid</t>
  </si>
  <si>
    <t>http://standaarden.omgevingswet.overheid.nl/id/conceptscheme/Toegankelijkheid</t>
  </si>
  <si>
    <t>ToegankelijkheidGebouwen</t>
  </si>
  <si>
    <t>toegankelijkheid - gebouwen</t>
  </si>
  <si>
    <t>http://standaarden.omgevingswet.overheid.nl/toegankelijkheid/id/concept/ToegankelijkheidGebouwen</t>
  </si>
  <si>
    <t>ToegankelijkheidOpenbareBuitenruimte</t>
  </si>
  <si>
    <t>toegankelijkheid - openbare buitenruimte</t>
  </si>
  <si>
    <t>http://standaarden.omgevingswet.overheid.nl/toegankelijkheid/id/concept/ToegankelijkheidOpenbareBuitenruimte</t>
  </si>
  <si>
    <t>Veiligheid</t>
  </si>
  <si>
    <t>veiligheid</t>
  </si>
  <si>
    <t>http://standaarden.omgevingswet.overheid.nl/veiligheid/id/concept/Veiligheid</t>
  </si>
  <si>
    <t>http://standaarden.omgevingswet.overheid.nl/id/conceptscheme/Veiligheid</t>
  </si>
  <si>
    <t>VeiligheidExterneVeiligheid</t>
  </si>
  <si>
    <t>veiligheid - externe veiligheid</t>
  </si>
  <si>
    <t>http://standaarden.omgevingswet.overheid.nl/veiligheid/id/concept/VeiligheidExterneVeiligheid</t>
  </si>
  <si>
    <t>Kenmerk dat aangeeft dat de regels of het beleid gericht zijn op het waarborgen van de externe veiligheid.</t>
  </si>
  <si>
    <t>VeiligheidRisicoSVanBrandenRampenEnCrises</t>
  </si>
  <si>
    <t>veiligheid - risico's van branden, rampen en crises</t>
  </si>
  <si>
    <t>http://standaarden.omgevingswet.overheid.nl/veiligheid/id/concept/VeiligheidRisicoSVanBrandenRampenEnCrises</t>
  </si>
  <si>
    <t>water en watersysteem</t>
  </si>
  <si>
    <t>http://standaarden.omgevingswet.overheid.nl/waterenwatersysteem/id/concept/WaterEnWatersysteem</t>
  </si>
  <si>
    <t>http://standaarden.omgevingswet.overheid.nl/id/conceptscheme/WaterEnWatersysteem</t>
  </si>
  <si>
    <t>WaterEnWatersysteemDrinkwater</t>
  </si>
  <si>
    <t>water en watersysteem - drinkwater</t>
  </si>
  <si>
    <t>http://standaarden.omgevingswet.overheid.nl/waterenwatersysteem/id/concept/WaterEnWatersysteemDrinkwater</t>
  </si>
  <si>
    <t>WaterEnWatersysteemGrondwaterBescherming</t>
  </si>
  <si>
    <t>water en watersysteem - grondwater (bescherming)</t>
  </si>
  <si>
    <t>http://standaarden.omgevingswet.overheid.nl/waterenwatersysteem/id/concept/WaterEnWatersysteemGrondwaterBescherming</t>
  </si>
  <si>
    <t>WaterEnWatersysteemMarien</t>
  </si>
  <si>
    <t>water en watersysteem - marien</t>
  </si>
  <si>
    <t>http://standaarden.omgevingswet.overheid.nl/waterenwatersysteem/id/concept/WaterEnWatersysteemMarien</t>
  </si>
  <si>
    <t>WaterEnWatersysteemOppervlaktewaterBescherming</t>
  </si>
  <si>
    <t>water en watersysteem - oppervlaktewater (bescherming)</t>
  </si>
  <si>
    <t>http://standaarden.omgevingswet.overheid.nl/waterenwatersysteem/id/concept/WaterEnWatersysteemOppervlaktewaterBescherming</t>
  </si>
  <si>
    <t>WaterEnWatersysteemWateroverlast</t>
  </si>
  <si>
    <t>water en watersysteem - wateroverlast</t>
  </si>
  <si>
    <t>http://standaarden.omgevingswet.overheid.nl/waterenwatersysteem/id/concept/WaterEnWatersysteemWateroverlast</t>
  </si>
  <si>
    <t>WaterEnWatersysteemWaterschaarste</t>
  </si>
  <si>
    <t>water en watersysteem - waterschaarste</t>
  </si>
  <si>
    <t>http://standaarden.omgevingswet.overheid.nl/waterenwatersysteem/id/concept/WaterEnWatersysteemWaterschaarste</t>
  </si>
  <si>
    <t>WaterEnWatersysteemWatersystemen</t>
  </si>
  <si>
    <t>water en watersysteem - watersystemen</t>
  </si>
  <si>
    <t>http://standaarden.omgevingswet.overheid.nl/waterenwatersysteem/id/concept/WaterEnWatersysteemWatersystemen</t>
  </si>
  <si>
    <t>WaterEnWatersysteemWaterveiligheid</t>
  </si>
  <si>
    <t>water en watersysteem - waterveiligheid</t>
  </si>
  <si>
    <t>http://standaarden.omgevingswet.overheid.nl/waterenwatersysteem/id/concept/WaterEnWatersysteemWaterveiligheid</t>
  </si>
  <si>
    <t>WaterEnWatersysteemZwemwaterkwaliteit</t>
  </si>
  <si>
    <t>water en watersysteem - zwemwaterkwaliteit</t>
  </si>
  <si>
    <t>http://standaarden.omgevingswet.overheid.nl/waterenwatersysteem/id/concept/WaterEnWatersysteemZwemwaterkwaliteit</t>
  </si>
  <si>
    <t>WaterEnWatersystemen</t>
  </si>
  <si>
    <t>water en watersystemen</t>
  </si>
  <si>
    <t>http://standaarden.omgevingswet.overheid.nl/waterenwatersystemen/id/concept/WaterEnWatersystemen</t>
  </si>
  <si>
    <t>Kenmerk dat aangeeft dat de regels of het beleid gericht zijn op water en watersystemen als aspect van de fysieke leefomgeving.</t>
  </si>
  <si>
    <t>http://standaarden.omgevingswet.overheid.nl/id/conceptscheme/WaterEnWatersystemen</t>
  </si>
  <si>
    <t>WoonEnLeefklimaat</t>
  </si>
  <si>
    <t>woon- en leefklimaat</t>
  </si>
  <si>
    <t>http://standaarden.omgevingswet.overheid.nl/woonenleefklimaat/id/concept/WoonEnLeefklimaat</t>
  </si>
  <si>
    <t>http://standaarden.omgevingswet.overheid.nl/id/conceptscheme/WoonEnLeefklimaat</t>
  </si>
  <si>
    <t>TypeGebiedsaanwijzing</t>
  </si>
  <si>
    <t>type gebiedsaanwijzing</t>
  </si>
  <si>
    <t>http://standaarden.omgevingswet.overheid.nl/id/waardelijst/TypeGebiedsaanwijzing</t>
  </si>
  <si>
    <t>Waardelijst voor attribuut type, dat aangeeft welk type Gebiedsaanwijzing wordt geannoteerd.</t>
  </si>
  <si>
    <t>beperkingengebied</t>
  </si>
  <si>
    <t>http://standaarden.omgevingswet.overheid.nl/typegebiedsaanwijzing/id/concept/Beperkingengebied</t>
  </si>
  <si>
    <t>Object dat machineleesbaar maakt dat een Juridische regel en de bijbehorende Locatie(s) gaan over een beperkingengebied als bedoeld in de Omgevingswet: een bij of krachtens de wet aangewezen gebied waar, vanwege de aanwezigheid van een werk of object, regels gelden over activiteiten die gevolgen hebben of kunnen hebben voor dat werk of object.</t>
  </si>
  <si>
    <t>http://standaarden.omgevingswet.overheid.nl/id/conceptscheme/TypeGebiedsaanwijzing</t>
  </si>
  <si>
    <t>http://standaarden.omgevingswet.overheid.nl/typegebiedsaanwijzing/id/concept/Bodem</t>
  </si>
  <si>
    <t>Object dat machineleesbaar maakt dat een gebied is aangewezen door regels of beleid, gericht op de bescherming van de bodemkwaliteit.</t>
  </si>
  <si>
    <t>Defensie</t>
  </si>
  <si>
    <t>defensie</t>
  </si>
  <si>
    <t>http://standaarden.omgevingswet.overheid.nl/typegebiedsaanwijzing/id/concept/Defensie</t>
  </si>
  <si>
    <t>Object dat machineleesbaar maakt dat een gebied is aangewezen door regels of beleid, gericht op de bescherming en het tegengaan van verstoring van militaire gebieden en objecten.</t>
  </si>
  <si>
    <t>Energievoorziening</t>
  </si>
  <si>
    <t>energievoorziening</t>
  </si>
  <si>
    <t>http://standaarden.omgevingswet.overheid.nl/typegebiedsaanwijzing/id/concept/Energievoorziening</t>
  </si>
  <si>
    <t>Object dat machineleesbaar maakt dat een gebied is aangewezen door regels of beleid, gericht op de bescherming en bevordering van de energievoorziening.</t>
  </si>
  <si>
    <t>http://standaarden.omgevingswet.overheid.nl/typegebiedsaanwijzing/id/concept/Erfgoed</t>
  </si>
  <si>
    <t>Object dat machineleesbaar maakt dat een gebied is aangewezen door regels of beleid, gericht op de bescherming van cultureel erfgoed.</t>
  </si>
  <si>
    <t>http://standaarden.omgevingswet.overheid.nl/typegebiedsaanwijzing/id/concept/ExterneVeiligheid</t>
  </si>
  <si>
    <t>Object dat machineleesbaar maakt dat een gebied is aangewezen door regels of beleid, gericht op het waarborgen van de veiligheid.</t>
  </si>
  <si>
    <t>Functie</t>
  </si>
  <si>
    <t>functie</t>
  </si>
  <si>
    <t>http://standaarden.omgevingswet.overheid.nl/typegebiedsaanwijzing/id/concept/Functie</t>
  </si>
  <si>
    <t>Object dat machineleesbaar maakt dat een Juridische regel en de bijbehorende Locatie(s) gaan over een functie: het gebruiksdoel of de bijzondere eigenschap die een onderdeel van de fysieke leefomgeving op een bepaalde locatie heeft.</t>
  </si>
  <si>
    <t>http://standaarden.omgevingswet.overheid.nl/typegebiedsaanwijzing/id/concept/Geluid</t>
  </si>
  <si>
    <t>Object dat machineleesbaar maakt dat een gebied is aangewezen door regels of beleid, gericht op het tegengaan van geluidhinder.</t>
  </si>
  <si>
    <t>http://standaarden.omgevingswet.overheid.nl/typegebiedsaanwijzing/id/concept/Geur</t>
  </si>
  <si>
    <t>Object dat machineleesbaar maakt dat een gebied is aangewezen door regels of beleid, gericht op het tegengaan van geurhinder.</t>
  </si>
  <si>
    <t>http://standaarden.omgevingswet.overheid.nl/typegebiedsaanwijzing/id/concept/Landschap</t>
  </si>
  <si>
    <t>Object dat machineleesbaar maakt dat een gebied is aangewezen door regels of beleid, gericht op de bescherming en de ontwikkeling van het landschap vanuit ander perspectief dan natuur en erfgoed.</t>
  </si>
  <si>
    <t>Leiding</t>
  </si>
  <si>
    <t>leiding</t>
  </si>
  <si>
    <t>http://standaarden.omgevingswet.overheid.nl/typegebiedsaanwijzing/id/concept/Leiding</t>
  </si>
  <si>
    <t>Object dat machineleesbaar maakt dat een gebied is aangewezen door regels of beleid, gericht op het waarborgen van de goede staat en instandhouding van leidingen.</t>
  </si>
  <si>
    <t>http://standaarden.omgevingswet.overheid.nl/typegebiedsaanwijzing/id/concept/Lucht</t>
  </si>
  <si>
    <t>Object dat machineleesbaar maakt dat een gebied is aangewezen door regels of beleid, gericht op de bescherming van de kwaliteit van de buitenlucht.</t>
  </si>
  <si>
    <t>Mijnbouw</t>
  </si>
  <si>
    <t>mijnbouw</t>
  </si>
  <si>
    <t>http://standaarden.omgevingswet.overheid.nl/typegebiedsaanwijzing/id/concept/Mijnbouw</t>
  </si>
  <si>
    <t>Object dat machineleesbaar maakt dat een gebied is aangewezen door regels of beleid, gericht op het kunnen verrichten van mijnbouwactiviteiten.</t>
  </si>
  <si>
    <t>http://standaarden.omgevingswet.overheid.nl/typegebiedsaanwijzing/id/concept/Natuur</t>
  </si>
  <si>
    <t>Object dat machineleesbaar maakt dat een gebied is aangewezen door regels of beleid, gericht op de bescherming van natuur en landschap.</t>
  </si>
  <si>
    <t>http://standaarden.omgevingswet.overheid.nl/typegebiedsaanwijzing/id/concept/Recreatie</t>
  </si>
  <si>
    <t>Object dat machineleesbaar maakt dat een gebied is aangewezen door regels of beleid, gericht op de beheersing en ontwikkeling van recreatie.</t>
  </si>
  <si>
    <t>RuimtelijkGebruik</t>
  </si>
  <si>
    <t>ruimtelijk gebruik</t>
  </si>
  <si>
    <t>http://standaarden.omgevingswet.overheid.nl/typegebiedsaanwijzing/id/concept/RuimtelijkGebruik</t>
  </si>
  <si>
    <t>Object dat machineleesbaar maakt dat een gebied is aangewezen door regels of beleid, gericht op die vormen van ruimtelijk gebruik die niet onder een van de andere Gebiedsaanwijzingtypen te vatten zijn.</t>
  </si>
  <si>
    <t>http://standaarden.omgevingswet.overheid.nl/typegebiedsaanwijzing/id/concept/Verkeer</t>
  </si>
  <si>
    <t>Object dat machineleesbaar maakt dat een gebied is aangewezen door regels of beleid, gericht op beheer, onderhoud en ontwikkeling van verkeer en mobiliteit.</t>
  </si>
  <si>
    <t>http://standaarden.omgevingswet.overheid.nl/typegebiedsaanwijzing/id/concept/WaterEnWatersysteem</t>
  </si>
  <si>
    <t>Object dat machineleesbaar maakt dat een gebied is aangewezen door regels of beleid, gericht op het beheer van water en watersystemen.</t>
  </si>
  <si>
    <t>TypeNorm</t>
  </si>
  <si>
    <t>type norm</t>
  </si>
  <si>
    <t>http://standaarden.omgevingswet.overheid.nl/id/waardelijst/TypeNorm</t>
  </si>
  <si>
    <t>Waardelijst voor attribuut type bij de objecten Omgevingsnorm en Omgevingswaarde.</t>
  </si>
  <si>
    <t>Aaneengebouwd</t>
  </si>
  <si>
    <t>aaneengebouwd</t>
  </si>
  <si>
    <t>http://standaarden.omgevingswet.overheid.nl/typenorm/id/concept/Aaneengebouwd</t>
  </si>
  <si>
    <t>Waarde voor attribuut type bij de objecten Omgevingsnorm en Omgevingswaarde, te gebruiken in combinatie met waarde bouwaanduiding van waardelijst Omgevingsnormgroep.</t>
  </si>
  <si>
    <t>bijvoorbeeld voor aaneengebouwde woningen.</t>
  </si>
  <si>
    <t>http://standaarden.omgevingswet.overheid.nl/id/conceptscheme/TypeNorm</t>
  </si>
  <si>
    <t>AantalAaneenTeBouwenWoningen</t>
  </si>
  <si>
    <t>aantal aaneen te bouwen woningen</t>
  </si>
  <si>
    <t>http://standaarden.omgevingswet.overheid.nl/typenorm/id/concept/AantalAaneenTeBouwenWoningen</t>
  </si>
  <si>
    <t>Waarde voor attribuut type bij de objecten Omgevingsnorm en Omgevingswaarde, te gebruiken in combinatie met waarde maatvoering bouwen van waardelijst Omgevingsnormgroep.</t>
  </si>
  <si>
    <t>AantalAaneenTeBouwenWooneenheden</t>
  </si>
  <si>
    <t>aantal aaneen te bouwen wooneenheden</t>
  </si>
  <si>
    <t>http://standaarden.omgevingswet.overheid.nl/typenorm/id/concept/AantalAaneenTeBouwenWooneenheden</t>
  </si>
  <si>
    <t>AantalBedrijfswoningen</t>
  </si>
  <si>
    <t>aantal bedrijfswoningen</t>
  </si>
  <si>
    <t>http://standaarden.omgevingswet.overheid.nl/typenorm/id/concept/AantalBedrijfswoningen</t>
  </si>
  <si>
    <t>AantalBedrijven</t>
  </si>
  <si>
    <t>aantal bedrijven</t>
  </si>
  <si>
    <t>http://standaarden.omgevingswet.overheid.nl/typenorm/id/concept/AantalBedrijven</t>
  </si>
  <si>
    <t>Waarde voor attribuut type bij de objecten Omgevingsnorm en Omgevingswaarde, te gebruiken in combinatie met waarde bedrijvigheid van waardelijst Omgevingsnormgroep.</t>
  </si>
  <si>
    <t>AantalBezoekers</t>
  </si>
  <si>
    <t>aantal bezoekers </t>
  </si>
  <si>
    <t>http://standaarden.omgevingswet.overheid.nl/typenorm/id/concept/AantalBezoekers</t>
  </si>
  <si>
    <t>AantalBouwlagen</t>
  </si>
  <si>
    <t>aantal bouwlagen</t>
  </si>
  <si>
    <t>http://standaarden.omgevingswet.overheid.nl/typenorm/id/concept/AantalBouwlagen</t>
  </si>
  <si>
    <t>AantalGebouwen</t>
  </si>
  <si>
    <t>aantal gebouwen</t>
  </si>
  <si>
    <t>http://standaarden.omgevingswet.overheid.nl/typenorm/id/concept/AantalGebouwen</t>
  </si>
  <si>
    <t>AantalGebouwenMetFunctioneleBinding</t>
  </si>
  <si>
    <t>aantal gebouwen met functionele binding</t>
  </si>
  <si>
    <t>http://standaarden.omgevingswet.overheid.nl/typenorm/id/concept/AantalGebouwenMetFunctioneleBinding</t>
  </si>
  <si>
    <t>AantalParkeerplaatsen</t>
  </si>
  <si>
    <t>aantal parkeerplaatsen</t>
  </si>
  <si>
    <t>http://standaarden.omgevingswet.overheid.nl/typenorm/id/concept/AantalParkeerplaatsen</t>
  </si>
  <si>
    <t>Waarde voor attribuut type bij de objecten Omgevingsnorm en Omgevingswaarde, te gebruiken in combinatie met waarde parkeren van waardelijst Omgevingsnormgroep.</t>
  </si>
  <si>
    <t>AantalRijstroken</t>
  </si>
  <si>
    <t>aantal rijstroken</t>
  </si>
  <si>
    <t>http://standaarden.omgevingswet.overheid.nl/typenorm/id/concept/AantalRijstroken</t>
  </si>
  <si>
    <t>AantalSporen</t>
  </si>
  <si>
    <t>aantal sporen</t>
  </si>
  <si>
    <t>http://standaarden.omgevingswet.overheid.nl/typenorm/id/concept/AantalSporen</t>
  </si>
  <si>
    <t>Waarde voor attribuut type bij de objecten Omgevingsnorm en Omgevingswaarde, te gebruiken in combinatie met waarde maatvoering infrastructuur van waardelijst Omgevingsnormgroep.</t>
  </si>
  <si>
    <t>AantalWinkels</t>
  </si>
  <si>
    <t>aantal winkels</t>
  </si>
  <si>
    <t>http://standaarden.omgevingswet.overheid.nl/typenorm/id/concept/AantalWinkels</t>
  </si>
  <si>
    <t>AantalWoningen</t>
  </si>
  <si>
    <t>aantal woningen</t>
  </si>
  <si>
    <t>http://standaarden.omgevingswet.overheid.nl/typenorm/id/concept/AantalWoningen</t>
  </si>
  <si>
    <t>bedoeld voor zelfstandige woningen.</t>
  </si>
  <si>
    <t>AantalWooneenheden</t>
  </si>
  <si>
    <t>aantal wooneenheden</t>
  </si>
  <si>
    <t>http://standaarden.omgevingswet.overheid.nl/typenorm/id/concept/AantalWooneenheden</t>
  </si>
  <si>
    <t>bijvoorbeeld voor de eenheden in een gesplitste woning.</t>
  </si>
  <si>
    <t>Antennemast</t>
  </si>
  <si>
    <t>antennemast</t>
  </si>
  <si>
    <t>http://standaarden.omgevingswet.overheid.nl/typenorm/id/concept/Antennemast</t>
  </si>
  <si>
    <t>BebouwdeOppervlakte</t>
  </si>
  <si>
    <t>bebouwde oppervlakte</t>
  </si>
  <si>
    <t>http://standaarden.omgevingswet.overheid.nl/typenorm/id/concept/BebouwdeOppervlakte</t>
  </si>
  <si>
    <t>Bebouwingspercentage</t>
  </si>
  <si>
    <t>bebouwingspercentage</t>
  </si>
  <si>
    <t>http://standaarden.omgevingswet.overheid.nl/typenorm/id/concept/Bebouwingspercentage</t>
  </si>
  <si>
    <t>Bijgebouwen</t>
  </si>
  <si>
    <t>bijgebouwen</t>
  </si>
  <si>
    <t>http://standaarden.omgevingswet.overheid.nl/typenorm/id/concept/Bijgebouwen</t>
  </si>
  <si>
    <t>Bouwhoogte</t>
  </si>
  <si>
    <t>bouwhoogte</t>
  </si>
  <si>
    <t>http://standaarden.omgevingswet.overheid.nl/typenorm/id/concept/Bouwhoogte</t>
  </si>
  <si>
    <t>Breedte</t>
  </si>
  <si>
    <t>breedte</t>
  </si>
  <si>
    <t>http://standaarden.omgevingswet.overheid.nl/typenorm/id/concept/Breedte</t>
  </si>
  <si>
    <t>Dakhelling</t>
  </si>
  <si>
    <t>dakhelling</t>
  </si>
  <si>
    <t>http://standaarden.omgevingswet.overheid.nl/typenorm/id/concept/Dakhelling</t>
  </si>
  <si>
    <t>Diepte</t>
  </si>
  <si>
    <t>http://standaarden.omgevingswet.overheid.nl/typenorm/id/concept/Diepte</t>
  </si>
  <si>
    <t>Gestapeld</t>
  </si>
  <si>
    <t>gestapeld</t>
  </si>
  <si>
    <t>http://standaarden.omgevingswet.overheid.nl/typenorm/id/concept/Gestapeld</t>
  </si>
  <si>
    <t>Goothoogte</t>
  </si>
  <si>
    <t>goothoogte</t>
  </si>
  <si>
    <t>http://standaarden.omgevingswet.overheid.nl/typenorm/id/concept/Goothoogte</t>
  </si>
  <si>
    <t>Hoogte</t>
  </si>
  <si>
    <t>http://standaarden.omgevingswet.overheid.nl/typenorm/id/concept/Hoogte</t>
  </si>
  <si>
    <t>Kap</t>
  </si>
  <si>
    <t>kap</t>
  </si>
  <si>
    <t>http://standaarden.omgevingswet.overheid.nl/typenorm/id/concept/Kap</t>
  </si>
  <si>
    <t>Karakteristiek</t>
  </si>
  <si>
    <t>karakteristiek</t>
  </si>
  <si>
    <t>http://standaarden.omgevingswet.overheid.nl/typenorm/id/concept/Karakteristiek</t>
  </si>
  <si>
    <t>Lengte</t>
  </si>
  <si>
    <t>lengte</t>
  </si>
  <si>
    <t>http://standaarden.omgevingswet.overheid.nl/typenorm/id/concept/Lengte</t>
  </si>
  <si>
    <t>maatvoering</t>
  </si>
  <si>
    <t>http://standaarden.omgevingswet.overheid.nl/typenorm/id/concept/Maatvoering</t>
  </si>
  <si>
    <t>MaximumAantalAaneenTeBouwenWoningen</t>
  </si>
  <si>
    <t>maximum aantal aaneen te bouwen woningen</t>
  </si>
  <si>
    <t>http://standaarden.omgevingswet.overheid.nl/typenorm/id/concept/MaximumAantalAaneenTeBouwenWoningen</t>
  </si>
  <si>
    <t>MaximumAantalAaneenTeBouwenWooneenheden</t>
  </si>
  <si>
    <t>maximum aantal aaneen te bouwen wooneenheden</t>
  </si>
  <si>
    <t>http://standaarden.omgevingswet.overheid.nl/typenorm/id/concept/MaximumAantalAaneenTeBouwenWooneenheden</t>
  </si>
  <si>
    <t>MaximumAantalBedrijfswoningen</t>
  </si>
  <si>
    <t>maximum aantal bedrijfswoningen</t>
  </si>
  <si>
    <t>http://standaarden.omgevingswet.overheid.nl/typenorm/id/concept/MaximumAantalBedrijfswoningen</t>
  </si>
  <si>
    <t>MaximumAantalBedrijven</t>
  </si>
  <si>
    <t>maximum aantal bedrijven</t>
  </si>
  <si>
    <t>http://standaarden.omgevingswet.overheid.nl/typenorm/id/concept/MaximumAantalBedrijven</t>
  </si>
  <si>
    <t>MaximumAantalBezoekers</t>
  </si>
  <si>
    <t>maximum aantal bezoekers</t>
  </si>
  <si>
    <t>http://standaarden.omgevingswet.overheid.nl/typenorm/id/concept/MaximumAantalBezoekers</t>
  </si>
  <si>
    <t>MaximumAantalBouwlagen</t>
  </si>
  <si>
    <t>maximum aantal bouwlagen</t>
  </si>
  <si>
    <t>http://standaarden.omgevingswet.overheid.nl/typenorm/id/concept/MaximumAantalBouwlagen</t>
  </si>
  <si>
    <t>MaximumAantalGebouwen</t>
  </si>
  <si>
    <t>maximum aantal gebouwen</t>
  </si>
  <si>
    <t>http://standaarden.omgevingswet.overheid.nl/typenorm/id/concept/MaximumAantalGebouwen</t>
  </si>
  <si>
    <t>MaximumAantalGebouwenMetFunctioneleBinding</t>
  </si>
  <si>
    <t>maximum aantal gebouwen met functionele binding</t>
  </si>
  <si>
    <t>http://standaarden.omgevingswet.overheid.nl/typenorm/id/concept/MaximumAantalGebouwenMetFunctioneleBinding</t>
  </si>
  <si>
    <t>MaximumAantalParkeerplaatsen</t>
  </si>
  <si>
    <t>maximum aantal parkeerplaatsen</t>
  </si>
  <si>
    <t>http://standaarden.omgevingswet.overheid.nl/typenorm/id/concept/MaximumAantalParkeerplaatsen</t>
  </si>
  <si>
    <t>MaximumAantalRijstroken</t>
  </si>
  <si>
    <t>maximum aantal rijstroken</t>
  </si>
  <si>
    <t>http://standaarden.omgevingswet.overheid.nl/typenorm/id/concept/MaximumAantalRijstroken</t>
  </si>
  <si>
    <t>MaximumAantalSporen</t>
  </si>
  <si>
    <t>maximum aantal sporen</t>
  </si>
  <si>
    <t>http://standaarden.omgevingswet.overheid.nl/typenorm/id/concept/MaximumAantalSporen</t>
  </si>
  <si>
    <t>MaximumAantalWinkels</t>
  </si>
  <si>
    <t>maximum aantal winkels</t>
  </si>
  <si>
    <t>http://standaarden.omgevingswet.overheid.nl/typenorm/id/concept/MaximumAantalWinkels</t>
  </si>
  <si>
    <t>MaximumAantalWoningen</t>
  </si>
  <si>
    <t>maximum aantal woningen</t>
  </si>
  <si>
    <t>http://standaarden.omgevingswet.overheid.nl/typenorm/id/concept/MaximumAantalWoningen</t>
  </si>
  <si>
    <t>MaximumAantalWooneenheden</t>
  </si>
  <si>
    <t>maximum aantal wooneenheden</t>
  </si>
  <si>
    <t>http://standaarden.omgevingswet.overheid.nl/typenorm/id/concept/MaximumAantalWooneenheden</t>
  </si>
  <si>
    <t>MaximumBebouwdeOppervlakte</t>
  </si>
  <si>
    <t>maximum bebouwde oppervlakte</t>
  </si>
  <si>
    <t>http://standaarden.omgevingswet.overheid.nl/typenorm/id/concept/MaximumBebouwdeOppervlakte</t>
  </si>
  <si>
    <t>MaximumBebouwingspercentage</t>
  </si>
  <si>
    <t>maximum bebouwingspercentage</t>
  </si>
  <si>
    <t>http://standaarden.omgevingswet.overheid.nl/typenorm/id/concept/MaximumBebouwingspercentage</t>
  </si>
  <si>
    <t>MaximumBouwhoogte</t>
  </si>
  <si>
    <t>maximum bouwhoogte</t>
  </si>
  <si>
    <t>http://standaarden.omgevingswet.overheid.nl/typenorm/id/concept/MaximumBouwhoogte</t>
  </si>
  <si>
    <t>maximum breedte</t>
  </si>
  <si>
    <t>http://standaarden.omgevingswet.overheid.nl/typenorm/id/concept/MaximumBreedte</t>
  </si>
  <si>
    <t>MaximumDakhelling</t>
  </si>
  <si>
    <t>maximum dakhelling</t>
  </si>
  <si>
    <t>http://standaarden.omgevingswet.overheid.nl/typenorm/id/concept/MaximumDakhelling</t>
  </si>
  <si>
    <t>maximum diepte</t>
  </si>
  <si>
    <t>http://standaarden.omgevingswet.overheid.nl/typenorm/id/concept/MaximumDiepte</t>
  </si>
  <si>
    <t>MaximumGoothoogte</t>
  </si>
  <si>
    <t>maximum goothoogte</t>
  </si>
  <si>
    <t>http://standaarden.omgevingswet.overheid.nl/typenorm/id/concept/MaximumGoothoogte</t>
  </si>
  <si>
    <t>maximum hoogte</t>
  </si>
  <si>
    <t>http://standaarden.omgevingswet.overheid.nl/typenorm/id/concept/MaximumHoogte</t>
  </si>
  <si>
    <t>maximum lengte</t>
  </si>
  <si>
    <t>http://standaarden.omgevingswet.overheid.nl/typenorm/id/concept/MaximumLengte</t>
  </si>
  <si>
    <t>maximum oppervlakte</t>
  </si>
  <si>
    <t>http://standaarden.omgevingswet.overheid.nl/typenorm/id/concept/MaximumOppervlakte</t>
  </si>
  <si>
    <t>MaximumVerticaleBouwdiepte</t>
  </si>
  <si>
    <t>maximum verticale bouwdiepte</t>
  </si>
  <si>
    <t>http://standaarden.omgevingswet.overheid.nl/typenorm/id/concept/MaximumVerticaleBouwdiepte</t>
  </si>
  <si>
    <t>MaximumVloeroppervlakte</t>
  </si>
  <si>
    <t>maximum vloeroppervlakte</t>
  </si>
  <si>
    <t>http://standaarden.omgevingswet.overheid.nl/typenorm/id/concept/MaximumVloeroppervlakte</t>
  </si>
  <si>
    <t>MaximumVloeroppervlakteBruto</t>
  </si>
  <si>
    <t>maximum vloeroppervlakte bruto</t>
  </si>
  <si>
    <t>http://standaarden.omgevingswet.overheid.nl/typenorm/id/concept/MaximumVloeroppervlakteBruto</t>
  </si>
  <si>
    <t>MaximumVloeroppervlakteNetto</t>
  </si>
  <si>
    <t>maximum vloeroppervlakte netto</t>
  </si>
  <si>
    <t>http://standaarden.omgevingswet.overheid.nl/typenorm/id/concept/MaximumVloeroppervlakteNetto</t>
  </si>
  <si>
    <t>maximum volume</t>
  </si>
  <si>
    <t>http://standaarden.omgevingswet.overheid.nl/typenorm/id/concept/MaximumVolume</t>
  </si>
  <si>
    <t>MinimumAantalAaneenTeBouwenWoningen</t>
  </si>
  <si>
    <t>minimum aantal aaneen te bouwen woningen</t>
  </si>
  <si>
    <t>http://standaarden.omgevingswet.overheid.nl/typenorm/id/concept/MinimumAantalAaneenTeBouwenWoningen</t>
  </si>
  <si>
    <t>MinimumAantalAaneenTeBouwenWooneenheden</t>
  </si>
  <si>
    <t>minimum aantal aaneen te bouwen wooneenheden</t>
  </si>
  <si>
    <t>http://standaarden.omgevingswet.overheid.nl/typenorm/id/concept/MinimumAantalAaneenTeBouwenWooneenheden</t>
  </si>
  <si>
    <t>MinimumAantalBedrijfswoningen</t>
  </si>
  <si>
    <t>minimum aantal bedrijfswoningen</t>
  </si>
  <si>
    <t>http://standaarden.omgevingswet.overheid.nl/typenorm/id/concept/MinimumAantalBedrijfswoningen</t>
  </si>
  <si>
    <t>MinimumAantalBedrijven</t>
  </si>
  <si>
    <t>minimum aantal bedrijven</t>
  </si>
  <si>
    <t>http://standaarden.omgevingswet.overheid.nl/typenorm/id/concept/MinimumAantalBedrijven</t>
  </si>
  <si>
    <t>MinimumAantalBezoekers</t>
  </si>
  <si>
    <t>minimum aantal bezoekers</t>
  </si>
  <si>
    <t>http://standaarden.omgevingswet.overheid.nl/typenorm/id/concept/MinimumAantalBezoekers</t>
  </si>
  <si>
    <t>MinimumAantalBouwlagen</t>
  </si>
  <si>
    <t>minimum aantal bouwlagen</t>
  </si>
  <si>
    <t>http://standaarden.omgevingswet.overheid.nl/typenorm/id/concept/MinimumAantalBouwlagen</t>
  </si>
  <si>
    <t>MinimumAantalGebouwen</t>
  </si>
  <si>
    <t>minimum aantal gebouwen</t>
  </si>
  <si>
    <t>http://standaarden.omgevingswet.overheid.nl/typenorm/id/concept/MinimumAantalGebouwen</t>
  </si>
  <si>
    <t>MinimumAantalGebouwenMetFunctioneleBinding</t>
  </si>
  <si>
    <t>minimum aantal gebouwen met functionele binding</t>
  </si>
  <si>
    <t>http://standaarden.omgevingswet.overheid.nl/typenorm/id/concept/MinimumAantalGebouwenMetFunctioneleBinding</t>
  </si>
  <si>
    <t>MinimumAantalParkeerplaatsen</t>
  </si>
  <si>
    <t>minimum aantal parkeerplaatsen</t>
  </si>
  <si>
    <t>http://standaarden.omgevingswet.overheid.nl/typenorm/id/concept/MinimumAantalParkeerplaatsen</t>
  </si>
  <si>
    <t>MinimumAantalRijstroken</t>
  </si>
  <si>
    <t>minimum aantal rijstroken</t>
  </si>
  <si>
    <t>http://standaarden.omgevingswet.overheid.nl/typenorm/id/concept/MinimumAantalRijstroken</t>
  </si>
  <si>
    <t>MinimumAantalSporen</t>
  </si>
  <si>
    <t>minimum aantal sporen</t>
  </si>
  <si>
    <t>http://standaarden.omgevingswet.overheid.nl/typenorm/id/concept/MinimumAantalSporen</t>
  </si>
  <si>
    <t>MinimumAantalWinkels</t>
  </si>
  <si>
    <t>minimum aantal winkels</t>
  </si>
  <si>
    <t>http://standaarden.omgevingswet.overheid.nl/typenorm/id/concept/MinimumAantalWinkels</t>
  </si>
  <si>
    <t>MinimumAantalWoningen</t>
  </si>
  <si>
    <t>minimum aantal woningen</t>
  </si>
  <si>
    <t>http://standaarden.omgevingswet.overheid.nl/typenorm/id/concept/MinimumAantalWoningen</t>
  </si>
  <si>
    <t>MinimumAantalWooneenheden</t>
  </si>
  <si>
    <t>minimum aantal wooneenheden</t>
  </si>
  <si>
    <t>http://standaarden.omgevingswet.overheid.nl/typenorm/id/concept/MinimumAantalWooneenheden</t>
  </si>
  <si>
    <t>MinimumBebouwdeOppervlakte</t>
  </si>
  <si>
    <t>minimum bebouwde oppervlakte</t>
  </si>
  <si>
    <t>http://standaarden.omgevingswet.overheid.nl/typenorm/id/concept/MinimumBebouwdeOppervlakte</t>
  </si>
  <si>
    <t>MinimumBebouwingspercentage</t>
  </si>
  <si>
    <t>minimum bebouwingspercentage</t>
  </si>
  <si>
    <t>http://standaarden.omgevingswet.overheid.nl/typenorm/id/concept/MinimumBebouwingspercentage</t>
  </si>
  <si>
    <t>MinimumBouwhoogte</t>
  </si>
  <si>
    <t>minimum bouwhoogte</t>
  </si>
  <si>
    <t>http://standaarden.omgevingswet.overheid.nl/typenorm/id/concept/MinimumBouwhoogte</t>
  </si>
  <si>
    <t>MinimumBreedte</t>
  </si>
  <si>
    <t>minimum breedte</t>
  </si>
  <si>
    <t>http://standaarden.omgevingswet.overheid.nl/typenorm/id/concept/MinimumBreedte</t>
  </si>
  <si>
    <t>MinimumDakhelling</t>
  </si>
  <si>
    <t>minimum dakhelling</t>
  </si>
  <si>
    <t>http://standaarden.omgevingswet.overheid.nl/typenorm/id/concept/MinimumDakhelling</t>
  </si>
  <si>
    <t>MinimumDiepte</t>
  </si>
  <si>
    <t>minimum diepte</t>
  </si>
  <si>
    <t>http://standaarden.omgevingswet.overheid.nl/typenorm/id/concept/MinimumDiepte</t>
  </si>
  <si>
    <t>MinimumGoothoogte</t>
  </si>
  <si>
    <t>minimum goothoogte</t>
  </si>
  <si>
    <t>http://standaarden.omgevingswet.overheid.nl/typenorm/id/concept/MinimumGoothoogte</t>
  </si>
  <si>
    <t>minimum hoogte</t>
  </si>
  <si>
    <t>http://standaarden.omgevingswet.overheid.nl/typenorm/id/concept/MinimumHoogte</t>
  </si>
  <si>
    <t>minimum lengte</t>
  </si>
  <si>
    <t>http://standaarden.omgevingswet.overheid.nl/typenorm/id/concept/MinimumLengte</t>
  </si>
  <si>
    <t>MinimumOppervlakte</t>
  </si>
  <si>
    <t>minimum oppervlakte</t>
  </si>
  <si>
    <t>http://standaarden.omgevingswet.overheid.nl/typenorm/id/concept/MinimumOppervlakte</t>
  </si>
  <si>
    <t>MinimumVerticaleBouwdiepte</t>
  </si>
  <si>
    <t>minimum verticale bouwdiepte</t>
  </si>
  <si>
    <t>http://standaarden.omgevingswet.overheid.nl/typenorm/id/concept/MinimumVerticaleBouwdiepte</t>
  </si>
  <si>
    <t>MinimumVloeroppervlakte</t>
  </si>
  <si>
    <t>minimum vloeroppervlakte</t>
  </si>
  <si>
    <t>http://standaarden.omgevingswet.overheid.nl/typenorm/id/concept/MinimumVloeroppervlakte</t>
  </si>
  <si>
    <t>MinimumVloeroppervlakteBruto</t>
  </si>
  <si>
    <t>minimum vloeroppervlakte bruto</t>
  </si>
  <si>
    <t>http://standaarden.omgevingswet.overheid.nl/typenorm/id/concept/MinimumVloeroppervlakteBruto</t>
  </si>
  <si>
    <t>MinimumVloeroppervlakteNetto</t>
  </si>
  <si>
    <t>minimum vloeroppervlakte netto</t>
  </si>
  <si>
    <t>http://standaarden.omgevingswet.overheid.nl/typenorm/id/concept/MinimumVloeroppervlakteNetto</t>
  </si>
  <si>
    <t>MinimumVolume</t>
  </si>
  <si>
    <t>minimum volume</t>
  </si>
  <si>
    <t>http://standaarden.omgevingswet.overheid.nl/typenorm/id/concept/MinimumVolume</t>
  </si>
  <si>
    <t>Nokrichting</t>
  </si>
  <si>
    <t>nokrichting</t>
  </si>
  <si>
    <t>http://standaarden.omgevingswet.overheid.nl/typenorm/id/concept/Nokrichting</t>
  </si>
  <si>
    <t>Onderdoorgang</t>
  </si>
  <si>
    <t>onderdoorgang</t>
  </si>
  <si>
    <t>http://standaarden.omgevingswet.overheid.nl/typenorm/id/concept/Onderdoorgang</t>
  </si>
  <si>
    <t>Oppervlakte</t>
  </si>
  <si>
    <t>http://standaarden.omgevingswet.overheid.nl/typenorm/id/concept/Oppervlakte</t>
  </si>
  <si>
    <t>PlatDak</t>
  </si>
  <si>
    <t>plat dak</t>
  </si>
  <si>
    <t>http://standaarden.omgevingswet.overheid.nl/typenorm/id/concept/PlatDak</t>
  </si>
  <si>
    <t>TweeAaneen</t>
  </si>
  <si>
    <t>twee-aaneen</t>
  </si>
  <si>
    <t>http://standaarden.omgevingswet.overheid.nl/typenorm/id/concept/TweeAaneen</t>
  </si>
  <si>
    <t>bij voorbeeld voor twee-onder-een-kapwoningen.</t>
  </si>
  <si>
    <t>VerticaleBouwdiepte</t>
  </si>
  <si>
    <t>verticale bouwdiepte</t>
  </si>
  <si>
    <t>http://standaarden.omgevingswet.overheid.nl/typenorm/id/concept/VerticaleBouwdiepte</t>
  </si>
  <si>
    <t>Vloeroppervlakte</t>
  </si>
  <si>
    <t>vloeroppervlakte</t>
  </si>
  <si>
    <t>http://standaarden.omgevingswet.overheid.nl/typenorm/id/concept/Vloeroppervlakte</t>
  </si>
  <si>
    <t>VloeroppervlakteBruto</t>
  </si>
  <si>
    <t>vloeroppervlakte bruto</t>
  </si>
  <si>
    <t>http://standaarden.omgevingswet.overheid.nl/typenorm/id/concept/VloeroppervlakteBruto</t>
  </si>
  <si>
    <t>VloeroppervlakteNetto</t>
  </si>
  <si>
    <t>vloeroppervlakte netto</t>
  </si>
  <si>
    <t>http://standaarden.omgevingswet.overheid.nl/typenorm/id/concept/VloeroppervlakteNetto</t>
  </si>
  <si>
    <t>Volume</t>
  </si>
  <si>
    <t>volume</t>
  </si>
  <si>
    <t>http://standaarden.omgevingswet.overheid.nl/typenorm/id/concept/Volume</t>
  </si>
  <si>
    <t>Vrijstaand</t>
  </si>
  <si>
    <t>vrijstaand</t>
  </si>
  <si>
    <t>http://standaarden.omgevingswet.overheid.nl/typenorm/id/concept/Vrijstaand</t>
  </si>
  <si>
    <t>Verkeergroep</t>
  </si>
  <si>
    <t>verkeergroep</t>
  </si>
  <si>
    <t>http://standaarden.omgevingswet.overheid.nl/id/waardelijst/Verkeergroep</t>
  </si>
  <si>
    <t>Waardelijst voor attribuut groep bij het Gebiedsaanwijzingtype Verkeer, dat zorgt voor filteren en weergave van de symbolisatie van Verkeer op de kaart.</t>
  </si>
  <si>
    <t>http://standaarden.omgevingswet.overheid.nl/verkeer/id/concept/Luchtvaart</t>
  </si>
  <si>
    <t>Waarde voor attribuut groep bij het Gebiedsaanwijzingtype Verkeer voor het aanwijzen van een gebied waar specifiek beleid geldt voor luchtvaart.</t>
  </si>
  <si>
    <t>http://standaarden.omgevingswet.overheid.nl/id/conceptscheme/Verkeer</t>
  </si>
  <si>
    <t>http://standaarden.omgevingswet.overheid.nl/verkeer/id/concept/Maatregelengebied</t>
  </si>
  <si>
    <t>Waarde voor attribuut groep bij Gebiedsaanwijzingtype Verkeer voor het aanwijzen van een gebied waarvoor een programma maatregelen bevat om aan een of meer omgevingswaarden te voldoen of een of meer andere doelstellingen voor de fysieke leefomgeving te bereiken.</t>
  </si>
  <si>
    <t>RecreatieveRoutenetwerken</t>
  </si>
  <si>
    <t>recreatieve routenetwerken</t>
  </si>
  <si>
    <t>http://standaarden.omgevingswet.overheid.nl/verkeer/id/concept/RecreatieveRoutenetwerken</t>
  </si>
  <si>
    <t>Waarde voor attribuut groep bij het Gebiedsaanwijzingtype Verkeer voor het aanwijzen van een gebied waar specifiek beleid geldt voor recreatieve routes voor fietsen en wandelen.</t>
  </si>
  <si>
    <t>Samenhangend stelsel van fiets- en wandelpaden, en vaarwegen, aangewezen vanuit een oogpunt van onderhoud en beheer.</t>
  </si>
  <si>
    <t>http://standaarden.omgevingswet.overheid.nl/verkeer/id/concept/Reserveringsgebied</t>
  </si>
  <si>
    <t>Waarde voor attribuut groep bij het Gebiedsaanwijzingtype Verkeer voor het aanwijzen van een gebied als reserveringsgebied voor verkeersfuncties.</t>
  </si>
  <si>
    <t>http://standaarden.omgevingswet.overheid.nl/verkeer/id/concept/Spoorweg</t>
  </si>
  <si>
    <t>Waarde voor attribuut groep bij het Gebiedsaanwijzingtype Verkeer voor het aanwijzen van een gebied waar specifiek beleid geldt voor het spoorverkeer.</t>
  </si>
  <si>
    <t>Vaarweg</t>
  </si>
  <si>
    <t>vaarweg</t>
  </si>
  <si>
    <t>http://standaarden.omgevingswet.overheid.nl/verkeer/id/concept/Vaarweg</t>
  </si>
  <si>
    <t>Waarde voor attribuut groep bij het Gebiedsaanwijzingtype Verkeer voor het aanwijzen van een gebied waar specifiek beleid geldt voor water dat openstaat voor openbaar scheepvaartverkeer.</t>
  </si>
  <si>
    <t>Elk water dat openstaat voor het openbaar scheepvaartverkeer.</t>
  </si>
  <si>
    <t>vsg023</t>
  </si>
  <si>
    <t>http://standaarden.omgevingswet.overheid.nl/verkeer/id/concept/Weg</t>
  </si>
  <si>
    <t>Waarde voor attribuut groep bij het Gebiedsaanwijzingtype Verkeer voor het aanwijzen van een gebied waar specifiek beleid geldt voor wegen.</t>
  </si>
  <si>
    <t>vsg121</t>
  </si>
  <si>
    <t>WaterEnWatersysteemgroep</t>
  </si>
  <si>
    <t>water en watersysteemgroep</t>
  </si>
  <si>
    <t>http://standaarden.omgevingswet.overheid.nl/id/waardelijst/WaterEnWatersysteemgroep</t>
  </si>
  <si>
    <t>Waardelijst voor attribuut groep bij het Gebiedsaanwijzingtype WaterEnWatersysteem, dat zorgt voor filteren en weergave van de symbolisatie van WaterEnWatersysteem op de kaart.</t>
  </si>
  <si>
    <t>Bergingsgebied</t>
  </si>
  <si>
    <t>bergingsgebied</t>
  </si>
  <si>
    <t>http://standaarden.omgevingswet.overheid.nl/waterenwatersysteem/id/concept/Bergingsgebied</t>
  </si>
  <si>
    <t>Waarde voor attribuut groep bij het Gebiedsaanwijzingtype WaterEnWatersysteem voor het aanwijzen van een gebied waaraan op grond van de Omgevingswet een functie voor waterstaatkundige doeleinden is toegedeeld, niet zijnde een oppervlaktewaterlichaam of onderdeel daarvan, dat dient ter verruiming van de bergingscapaciteit van een of meer watersystemen.</t>
  </si>
  <si>
    <t>Gebied waaraan op grond van de Omgevingswet een functie voor waterstaatkundige doeleinden is toegedeeld, niet zijnde een oppervlaktewaterlichaam of onderdeel daarvan, dat dient ter verruiming van de bergingscapaciteit van een of meer watersystemen en dat ook als bergingsgebied op de legger is opgenomen.</t>
  </si>
  <si>
    <t>https://wetten.overheid.nl/BWBR0025458/2020-01-01</t>
  </si>
  <si>
    <t>BeschermdeGebieden</t>
  </si>
  <si>
    <t>beschermde gebieden</t>
  </si>
  <si>
    <t>http://standaarden.omgevingswet.overheid.nl/waterenwatersysteem/id/concept/BeschermdeGebieden</t>
  </si>
  <si>
    <t>Waarde voor attribuut groep bij het Gebiedsaanwijzingtype WaterEnWatersysteem voor het aanwijzen van een gebied dat op grond van de Kaderrichtlijn Water is aangewezen als beschermd gebied.</t>
  </si>
  <si>
    <t>Voor de Kaderrichtlijn water (KRW) zijn beschermde gebieden aangewezen. In deze gebieden gelden aanvullende kwaliteitseisen. Waterbeheerders hebben de opgave om deze beschermde gebieden in te passen in hun waterbeheers- en stroomgebiedbeheersplannen. De beschermde gebieden zijn vastgelegd in het nationaal register beschermde gebieden. Hierin zijn de gebieden opgenomen voor het Nederlandse deel van de internationale stroomgebieddistricten Eems, Rijn, Maas en Schelde. Alleen beschermde gebieden op grond van communautaire regelgeving zijn opgenomen in het register. Het betreft de Natura2000 gebieden (Vogel- en habitatrichtlijn gebieden), zwemwaterlocaties, schelpdierwateren en waterlichamen waaruit onttrekking voor menselijke consumptie plaatsvindt. Het register beschermde gebieden wordt voortdurend gevolgd en bijgewerkt.</t>
  </si>
  <si>
    <t>BoringsvijeZone</t>
  </si>
  <si>
    <t>boringsvije zone</t>
  </si>
  <si>
    <t>http://standaarden.omgevingswet.overheid.nl/waterenwatersysteem/id/concept/BoringsvijeZone</t>
  </si>
  <si>
    <t>Waarde voor attribuut groep bij het Gebiedsaanwijzingtype WaterEnWatersysteem voor het aanwijzen van een gebied als boringsvrije zone.</t>
  </si>
  <si>
    <t>vag322</t>
  </si>
  <si>
    <t>Compartimentskering</t>
  </si>
  <si>
    <t>compartimentskering</t>
  </si>
  <si>
    <t>http://standaarden.omgevingswet.overheid.nl/waterenwatersysteem/id/concept/Compartimentskering</t>
  </si>
  <si>
    <t>Waarde voor attribuut groep bij het Gebiedsaanwijzingtype WaterEnWatersysteem voor het aanwijzen van een regionale kering die als zodanig geen directe waterkerende functie heeft, tenzij in geval van doorbraak of overstroming van een primaire waterkering.</t>
  </si>
  <si>
    <t>Regionale kering die als zodanig geen directe waterkerende functie heeft, tenzij in geval van doorbraak of overstroming van een primaire waterkering.</t>
  </si>
  <si>
    <t>ContourBeregeningsbeleid</t>
  </si>
  <si>
    <t>contour beregeningsbeleid</t>
  </si>
  <si>
    <t>http://standaarden.omgevingswet.overheid.nl/waterenwatersysteem/id/concept/ContourBeregeningsbeleid</t>
  </si>
  <si>
    <t>Waarde voor attribuut groep bij het Gebiedsaanwijzingtype WaterEnWatersysteem voor het aanwijzen van een gebied waar beregeningsbeleid geldt.</t>
  </si>
  <si>
    <t>Begrenzing van de gebieden die het beregeningsbeleid van het waterschap vastleggen.</t>
  </si>
  <si>
    <t>http://standaarden.omgevingswet.overheid.nl/waterenwatersysteem/id/concept/Duingebied</t>
  </si>
  <si>
    <t>Waarde voor attribuut groep bij het Gebiedsaanwijzingtype WaterEnWatersysteem voor het aanwijzen van een gebied met duinen.</t>
  </si>
  <si>
    <t>Het gebied tussen duinvoet en het achterliggende gebied.</t>
  </si>
  <si>
    <t>http://standaarden.omgevingswet.overheid.nl/waterenwatersysteem/id/concept/Duinwatergebied</t>
  </si>
  <si>
    <t>Waarde voor attribuut groep bij het Gebiedsaanwijzingtype WaterEnWatersysteem voor het aanwijzen van een gebied in de duinen voor het winnen van drinkwater.</t>
  </si>
  <si>
    <t>GebiedsnormWateroverlast</t>
  </si>
  <si>
    <t>gebiedsnorm wateroverlast</t>
  </si>
  <si>
    <t>http://standaarden.omgevingswet.overheid.nl/waterenwatersysteem/id/concept/GebiedsnormWateroverlast</t>
  </si>
  <si>
    <t>Waarde voor attribuut groep bij het Gebiedsaanwijzingtype WaterEnWatersysteem voor het aanwijzen van een gebied waarvoor normen zijn gesteld omtrent frequentie en mate van toelaatbare wateroverlast.</t>
  </si>
  <si>
    <t>Gebied waarbij door de provincie normen zijn gesteld omtrent frequentie en mate van toelaatbare wateroverlast.</t>
  </si>
  <si>
    <t>vag529</t>
  </si>
  <si>
    <t>http://standaarden.omgevingswet.overheid.nl/waterenwatersysteem/id/concept/Grondwaterbeschermingsgebied</t>
  </si>
  <si>
    <t>Waarde voor attribuut groep bij het Gebiedsaanwijzingtype WaterEnWatersysteem voor het aanwijzen van een gebied waar regels gelden voor de bescherming van de grondwaterkwaliteit in verband met de winning van drinkwater.</t>
  </si>
  <si>
    <t>vag022</t>
  </si>
  <si>
    <t>Grondwaterdeelgebied</t>
  </si>
  <si>
    <t>grondwaterdeelgebied</t>
  </si>
  <si>
    <t>http://standaarden.omgevingswet.overheid.nl/waterenwatersysteem/id/concept/Grondwaterdeelgebied</t>
  </si>
  <si>
    <t>Waarde voor attribuut groep bij het Gebiedsaanwijzingtype WaterEnWatersysteem voor het aanwijzen van gebieden waarbinnen het zelfde grondwaterpeil geldt.</t>
  </si>
  <si>
    <t>Gebieden waarbinnen het zelfde grondwaterpeil geldt.</t>
  </si>
  <si>
    <t>http://standaarden.omgevingswet.overheid.nl/waterenwatersysteem/id/concept/Intrekgebied</t>
  </si>
  <si>
    <t>Waarde voor attribuut groep bij het Gebiedsaanwijzingtype WaterEnWatersysteem voor het aanwijzen van een gebied als intrekgebied.</t>
  </si>
  <si>
    <t>vag522</t>
  </si>
  <si>
    <t>Kade</t>
  </si>
  <si>
    <t>kade</t>
  </si>
  <si>
    <t>http://standaarden.omgevingswet.overheid.nl/waterenwatersysteem/id/concept/Kade</t>
  </si>
  <si>
    <t>Waarde voor attribuut groep bij het Gebiedsaanwijzingtype WaterEnWatersysteem voor het aanwijzen van een waterkering in de vorm van een beschoeide of gemetselde oeverstrook, waaraan de schepen kunnen aanleggen.</t>
  </si>
  <si>
    <t>Type waterkering, beschoeide of gemetselde oeverstrook, waaraan de schepen kunnen aanleggen.</t>
  </si>
  <si>
    <t>Kustfundament</t>
  </si>
  <si>
    <t>kustfundament</t>
  </si>
  <si>
    <t>http://standaarden.omgevingswet.overheid.nl/waterenwatersysteem/id/concept/Kustfundament</t>
  </si>
  <si>
    <t>Waarde voor attribuut groep bij het Gebiedsaanwijzingtype WaterEnWatersysteem voor het aanwijzen van het kustfundament.</t>
  </si>
  <si>
    <t>http://standaarden.omgevingswet.overheid.nl/waterenwatersysteem/id/concept/Maatregelengebied</t>
  </si>
  <si>
    <t>Waarde voor attribuut groep bij Gebiedsaanwijzingtype WaterEnWatersysteem voor het aanwijzen van een gebied waarvoor een programma maatregelen bevat om aan een of meer omgevingswaarden te voldoen of een of meer andere doelstellingen voor de fysieke leefomgeving te bereiken.</t>
  </si>
  <si>
    <t>http://standaarden.omgevingswet.overheid.nl/id/conceptscheme/Waterenwatersysteem</t>
  </si>
  <si>
    <t>Natuurbeek</t>
  </si>
  <si>
    <t>natuurbeek</t>
  </si>
  <si>
    <t>http://standaarden.omgevingswet.overheid.nl/waterenwatersysteem/id/concept/Natuurbeek</t>
  </si>
  <si>
    <t>Waarde voor attribuut groep bij het Gebiedsaanwijzingtype WaterEnWatersysteem voor het aanwijzen van een oppervlaktewater dat een functie waternatuur heeft, op basis van bestaande of potentiële aquatische of semi-aquatische natuurwaarden.</t>
  </si>
  <si>
    <t>Een oppervlaktewater dat een functie waternatuur heeft, op basis van bestaande of potentiële aquatische of semi-aquatische natuurwaarden.</t>
  </si>
  <si>
    <t>Onderhoudspad</t>
  </si>
  <si>
    <t>onderhoudspad</t>
  </si>
  <si>
    <t>http://standaarden.omgevingswet.overheid.nl/waterenwatersysteem/id/concept/Onderhoudspad</t>
  </si>
  <si>
    <t>Waarde voor attribuut groep bij het Gebiedsaanwijzingtype WaterEnWatersysteem voor het aanwijzen van een werkpad naast de watergang, gebied binnen de beschermingszone waar aanvullende regels gelden.</t>
  </si>
  <si>
    <t>Werkpad naast de watergang, gebied binnen de beschermingszone waar aanvullende regels gelden.</t>
  </si>
  <si>
    <t>Oppervaktewaterbeschermingsgebied</t>
  </si>
  <si>
    <t>oppervaktewaterbeschermingsgebied</t>
  </si>
  <si>
    <t>http://standaarden.omgevingswet.overheid.nl/waterenwatersysteem/id/concept/Oppervaktewaterbeschermingsgebied</t>
  </si>
  <si>
    <t>Waarde voor attribuut groep bij het Gebiedsaanwijzingtype WaterEnWatersysteem voor het aanwijzen van een gebied oppervaktewaterbeschermingsgebied.</t>
  </si>
  <si>
    <t>Oppervlaktewaterbeheergebied</t>
  </si>
  <si>
    <t>oppervlaktewaterbeheergebied</t>
  </si>
  <si>
    <t>http://standaarden.omgevingswet.overheid.nl/waterenwatersysteem/id/concept/Oppervlaktewaterbeheergebied</t>
  </si>
  <si>
    <t>Waarde voor attribuut groep bij het Gebiedsaanwijzingtype WaterEnWatersysteem voor het aanwijzen van een gebied als oppervlaktewaterbeheergebied.</t>
  </si>
  <si>
    <t>Oppervlaktewaterlichaam</t>
  </si>
  <si>
    <t>oppervlaktewaterlichaam</t>
  </si>
  <si>
    <t>http://standaarden.omgevingswet.overheid.nl/waterenwatersysteem/id/concept/Oppervlaktewaterlichaam</t>
  </si>
  <si>
    <t>Waarde voor attribuut groep bij het Gebiedsaanwijzingtype WaterEnWatersysteem voor het aanwijzen van een samenhangend geheel van vrij aan het aardoppervlak voorkomend water, met de daarin aanwezige stoffen, alsmede de bijbehorende bodem, oevers en, voor zover uitdrukkelijk aangewezen krachtens deze wet, drogere oevergebieden, alsmede flora en fauna.</t>
  </si>
  <si>
    <t>Samenhangend geheel van vrij aan het aardoppervlak voorkomend water, met de daarin aanwezige stoffen, alsmede de bijbehorende bodem, oevers en, voor zover uitdrukkelijk aangewezen krachtens deze wet, drogere oevergebieden, alsmede flora en fauna.</t>
  </si>
  <si>
    <t>OppervlaktewaterlichaamPrimair</t>
  </si>
  <si>
    <t>oppervlaktewaterlichaam primair</t>
  </si>
  <si>
    <t>http://standaarden.omgevingswet.overheid.nl/waterenwatersysteem/id/concept/OppervlaktewaterlichaamPrimair</t>
  </si>
  <si>
    <t>Waarde voor attribuut groep bij het Gebiedsaanwijzingtype WaterEnWatersysteem voor het aanwijzen van een oppervlaktewaterlichaam met een overwegend belang voor het watersysteem.</t>
  </si>
  <si>
    <t>Oppervlaktewaterlichaam met een overwegend belang voor de watersysteem.</t>
  </si>
  <si>
    <t>OppervlaktewaterlichaamProfielVanVrijeRuimte</t>
  </si>
  <si>
    <t>oppervlaktewaterlichaam profiel van vrije ruimte</t>
  </si>
  <si>
    <t>http://standaarden.omgevingswet.overheid.nl/waterenwatersysteem/id/concept/OppervlaktewaterlichaamProfielVanVrijeRuimte</t>
  </si>
  <si>
    <t>Waarde voor attribuut groep bij het Gebiedsaanwijzingtype WaterEnWatersysteem voor het aanwijzen van de ruimte aan weerszijden van een oppervlaktewaterlichaam die nodig is voor toekomstige verbreding van dat oppervlaktewaterlichaam.</t>
  </si>
  <si>
    <t>De ruimte te weerszijden van een oppervlaktewaterlichaam die nodig is voor toekomstige verbreding van dat oppervlaktewaterlichaam.</t>
  </si>
  <si>
    <t>OppervlaktewaterlichaamSecundair</t>
  </si>
  <si>
    <t>oppervlaktewaterlichaam secundair</t>
  </si>
  <si>
    <t>http://standaarden.omgevingswet.overheid.nl/waterenwatersysteem/id/concept/OppervlaktewaterlichaamSecundair</t>
  </si>
  <si>
    <t>Waarde voor attribuut groep bij het Gebiedsaanwijzingtype WaterEnWatersysteem voor het aanwijzen van een oppervlaktewaterlichaam met een beperkt belang voor de watersysteem.</t>
  </si>
  <si>
    <t>Oppervlaktewaterlichaam met een beperkt belang voor de watersysteem.</t>
  </si>
  <si>
    <t>OppervlaktewaterlichaamTertiair</t>
  </si>
  <si>
    <t>oppervlaktewaterlichaam tertiair</t>
  </si>
  <si>
    <t>http://standaarden.omgevingswet.overheid.nl/waterenwatersysteem/id/concept/OppervlaktewaterlichaamTertiair</t>
  </si>
  <si>
    <t>Waarde voor attribuut groep bij het Gebiedsaanwijzingtype WaterEnWatersysteem voor het aanwijzen van alle overige oppervlaktewaterlichamen die onderdeel zijn van het watersysteem.</t>
  </si>
  <si>
    <t>Alle overige oppervlaktewaterlichamen die onderdeel zijn van het watersysteem.</t>
  </si>
  <si>
    <t>OverigeGebieden</t>
  </si>
  <si>
    <t>overige gebieden</t>
  </si>
  <si>
    <t>http://standaarden.omgevingswet.overheid.nl/waterenwatersysteem/id/concept/OverigeGebieden</t>
  </si>
  <si>
    <t>Waarde voor attribuut groep bij het Gebiedsaanwijzingtype WaterEnWatersysteem voor het aanwijzen van een gebied wanneer men het Gebiedsaanwijzingtype WaterEnWatersysteem wil gebruiken maar geen van de andere groepen van toepassing is.</t>
  </si>
  <si>
    <t>Overige gebieden waarvoor regels uit de waterschapsverordening van toepassing zijn.</t>
  </si>
  <si>
    <t>Peilgebied</t>
  </si>
  <si>
    <t>peilgebied</t>
  </si>
  <si>
    <t>http://standaarden.omgevingswet.overheid.nl/waterenwatersysteem/id/concept/Peilgebied</t>
  </si>
  <si>
    <t>Waarde voor attribuut groep bij het Gebiedsaanwijzingtype WaterEnWatersysteem voor het aanwijzen van een gebied met een vastgesteld peil: een cluster van afwateringsgebieden waarin één en hetzelfde peil wordt nagestreefd.</t>
  </si>
  <si>
    <t>Gebieden met een vastgesteld peil; een cluster van afwateringsgebieden waarin één en hetzelfde peil wordt nagestreefd.</t>
  </si>
  <si>
    <t>Projectgebied</t>
  </si>
  <si>
    <t>projectgebied</t>
  </si>
  <si>
    <t>http://standaarden.omgevingswet.overheid.nl/waterenwatersysteem/id/concept/Projectgebied</t>
  </si>
  <si>
    <t>Waarde voor attribuut groep bij het Gebiedsaanwijzingtype WaterEnWatersysteem voor het aanwijzen van een gebied waar regels gelden voor bescherming van toekomstige projecten.</t>
  </si>
  <si>
    <t>Regels voor bescherming van toekomstige projecten.</t>
  </si>
  <si>
    <t>http://standaarden.omgevingswet.overheid.nl/waterenwatersysteem/id/concept/Reserveringsgebied</t>
  </si>
  <si>
    <t>Waarde voor attribuut groep bij het Gebiedsaanwijzingtype WaterEnWatersysteem voor het aanwijzen van een gebied ls reserveringsgebied voor water en wataersystemen.</t>
  </si>
  <si>
    <t>SpecifiekBenoemdGebied</t>
  </si>
  <si>
    <t>specifiek benoemd gebied</t>
  </si>
  <si>
    <t>http://standaarden.omgevingswet.overheid.nl/waterenwatersysteem/id/concept/SpecifiekBenoemdGebied</t>
  </si>
  <si>
    <t>Waarde voor attribuut groep bij het Gebiedsaanwijzingtype WaterEnWatersysteem voor het aanwijzen van gebieden bij naam of bijnaam.</t>
  </si>
  <si>
    <t>Voorbeelden zijn waddenzee en waddengebied.</t>
  </si>
  <si>
    <t>http://standaarden.omgevingswet.overheid.nl/waterenwatersysteem/id/concept/Vaarweg</t>
  </si>
  <si>
    <t>Waarde voor attribuut groep bij het Gebiedsaanwijzingtype WaterEnWatersysteem voor het aanwijzen van een water dat kan worden bevaren.</t>
  </si>
  <si>
    <t>Een water dat kan worden bevaren.</t>
  </si>
  <si>
    <t>http://standaarden.omgevingswet.overheid.nl/waterenwatersysteem/id/concept/Waterberging</t>
  </si>
  <si>
    <t>Waarde voor attribuut groep bij het Gebiedsaanwijzingtype WaterEnWatersysteem voor het aanwijzen van een gebied dat dient ter verruiming van de bergingscapaciteit van een of meer watersystemen.</t>
  </si>
  <si>
    <t>Gebied voor waterstaatkundige doeleinden, niet zijnde een oppervlaktewaterlichaam of onderdeel daarvan, dat dient ter verruiming van de bergingscapaciteit van een of meer watersystemen en ook als bergingsgebied op de legger is opgenomen.</t>
  </si>
  <si>
    <t>vsgt129</t>
  </si>
  <si>
    <t>http://standaarden.omgevingswet.overheid.nl/waterenwatersysteem/id/concept/Waterkering</t>
  </si>
  <si>
    <t>Waarde voor attribuut groep bij het Gebiedsaanwijzingtype WaterEnWatersysteem voor het aanwijzen van waterkerende en/of -scheidende, kunstmatige of natuurlijke hoogte of hooggelegen gronden, inclusief de daarin aanwezige waterkerende elementen.</t>
  </si>
  <si>
    <t>Een waterkerende en/of scheidende, kunstmatige of natuurlijke hoogte of hooggelegen gronden inclusief de daarin aanwezige waterkerende elementen.</t>
  </si>
  <si>
    <t>WaterkeringOverig</t>
  </si>
  <si>
    <t>waterkering overig</t>
  </si>
  <si>
    <t>http://standaarden.omgevingswet.overheid.nl/waterenwatersysteem/id/concept/WaterkeringOverig</t>
  </si>
  <si>
    <t>Waarde voor attribuut groep bij het Gebiedsaanwijzingtype WaterEnWatersysteem voor het aanwijzen van een Waterkering niet zijnde een primaire of regionale waterkering.</t>
  </si>
  <si>
    <t>Waterkering niet zijnde primair of regionaal.</t>
  </si>
  <si>
    <t>WaterkeringPrimair</t>
  </si>
  <si>
    <t>waterkering primair</t>
  </si>
  <si>
    <t>http://standaarden.omgevingswet.overheid.nl/waterenwatersysteem/id/concept/WaterkeringPrimair</t>
  </si>
  <si>
    <t>Waarde voor attribuut groep bij het Gebiedsaanwijzingtype WaterEnWatersysteem voor het aanwijzen van een waterkering die bescherming biedt tegen overstroming door water van een oppervlaktewaterlichaam waarvan de waterstand direct invloed ondergaat van hoge stormvloed, hoog opperwater van een van de grote rivieren, hoogwater van het Ijsselmeer of het Markermeer, of een combinatie daarvan, en van het Volkerak-Zoommeer, het Grevelingenmeer, het getijdedeel van de Hollandsche IJssel en de Veluwerandmeren.</t>
  </si>
  <si>
    <t>Waterkering die bescherming biedt tegen overstroming door water van een oppervlaktewaterlichaam waarvan de waterstand direct invloed ondergaat van hoge stormvloed, hoog opperwater van een van de grote rivieren, hoogwater van het Ijsselmeer of het Markermeer, of een combinatie daarvan, en van het Volkerak-Zoommeer, het Grevelingenmeer, het getijdedeel van de Hollandsche IJssel en de Veluwerandmeren.</t>
  </si>
  <si>
    <t>WaterkeringProfielVanVrijeRuimte</t>
  </si>
  <si>
    <t>waterkering profiel van vrije ruimte</t>
  </si>
  <si>
    <t>http://standaarden.omgevingswet.overheid.nl/waterenwatersysteem/id/concept/WaterkeringProfielVanVrijeRuimte</t>
  </si>
  <si>
    <t>Waarde voor attribuut groep bij het Gebiedsaanwijzingtype WaterEnWatersysteem voor het aanwijzen van de ruimte aan weerszijden van en boven een waterkering die nodig is voor toekomstige verbetering van de waterkering.</t>
  </si>
  <si>
    <t>De ruimte te weerszijden van en boven een waterkering die nodig is voor toekomstige verbetering van de waterkering.</t>
  </si>
  <si>
    <t>WaterkeringRegionaal</t>
  </si>
  <si>
    <t>waterkering regionaal</t>
  </si>
  <si>
    <t>http://standaarden.omgevingswet.overheid.nl/waterenwatersysteem/id/concept/WaterkeringRegionaal</t>
  </si>
  <si>
    <t>Waarde voor attribuut groep bij het Gebiedsaanwijzingtype WaterEnWatersysteem voor het aanwijzen van een waterkering, niet zijnde een primaire of overige waterkering, die bescherming biedt tegen overstroming door water van een oppervlaktewaterlichaam.</t>
  </si>
  <si>
    <t>Waterkering, niet zijnde een primaire of overige waterkering, die bescherming biedt tegen overstroming door water van een oppervlaktewaterlichaam.</t>
  </si>
  <si>
    <t>vah424</t>
  </si>
  <si>
    <t>http://standaarden.omgevingswet.overheid.nl/waterenwatersysteem/id/concept/Waterstaatswerk</t>
  </si>
  <si>
    <t>Waarde voor attribuut groep bij het Gebiedsaanwijzingtype WaterEnWatersysteem voor het aanwijzen van een oppervlaktewaterlichaam, bergingsgebied, waterkering of ondersteunend kunstwerk.</t>
  </si>
  <si>
    <t>Oppervlaktewaterlichaam, bergingsgebied, waterkering of ondersteunend kunstwerk.</t>
  </si>
  <si>
    <t>Watersysteem</t>
  </si>
  <si>
    <t>watersysteem</t>
  </si>
  <si>
    <t>http://standaarden.omgevingswet.overheid.nl/waterenwatersysteem/id/concept/Watersysteem</t>
  </si>
  <si>
    <t>Waarde voor attribuut groep bij het Gebiedsaanwijzingtype WaterEnWatersysteem voor het aanwijzen van een gebied als samenhangend geheel van een of meer oppervlaktewaterlichamen en grondwaterlichamen, met bijbehorende bergingsgebieden, waterkeringen en ondersteunende kunstwerken.</t>
  </si>
  <si>
    <t>Samenhangend geheel van een of meer oppervlaktewaterlichamen en grondwaterlichamen, met bijbehorende bergingsgebieden, waterkeringen en ondersteunende kunstwerken.</t>
  </si>
  <si>
    <t>http://standaarden.omgevingswet.overheid.nl/waterenwatersysteem/id/concept/Waterwingebied</t>
  </si>
  <si>
    <t>Waarde voor attribuut groep bij het Gebiedsaanwijzingtype WaterEnWatersysteem voor het aanwijzen van een gebied voor het winnen van drinkwater.</t>
  </si>
  <si>
    <t>Gebied aangewezen voor het winnen van drinkwater.</t>
  </si>
  <si>
    <t>vsgt122</t>
  </si>
  <si>
    <t>http://standaarden.omgevingswet.overheid.nl/waterenwatersysteem/id/concept/ZuiveringtechnischWerk</t>
  </si>
  <si>
    <t>Waarde voor attribuut groep bij het Gebiedsaanwijzingtype WaterEnWatersysteem voor het aanwijzen van een gebied als exploitatiegebied voor een werk voor het zuiveren van stedelijk afvalwater.</t>
  </si>
  <si>
    <t>Werk voor het zuiveren van stedelijk afvalwater, in exploitatie bij een waterschap of gemeente, of een rechtspersoon die door het bestuur van een waterschap met de zuivering van stedelijk afvalwater is belast, met inbegrip van het bij dat werk behorende werk voor het transport van stedelijk afvalwater.</t>
  </si>
  <si>
    <t>Zwemlocatie</t>
  </si>
  <si>
    <t>zwemlocatie</t>
  </si>
  <si>
    <t>http://standaarden.omgevingswet.overheid.nl/waterenwatersysteem/id/concept/Zwemlocatie</t>
  </si>
  <si>
    <t>Waarde voor attribuut groep bij het Gebiedsaanwijzingtype WaterEnWatersysteem voor het aanwijzen van een gebied als zwemlocatie als bedoeld in artikel 2.30 Omgevingswet.</t>
  </si>
  <si>
    <t>Zwemlocatie als bedoeld in artikel 2.30 van de Omgevingswet ter uitvoering van de zwemwaterrichtlijn.</t>
  </si>
  <si>
    <t>Infrastructuur, MilieuAlgemeen</t>
  </si>
  <si>
    <t>Bodem, CultureelErfgoed</t>
  </si>
  <si>
    <t>Bodem, Infrastructuur</t>
  </si>
  <si>
    <t>Bodem, Infrastructuur, CultureelErfgoed</t>
  </si>
  <si>
    <t>Infrastructuur, Bodem</t>
  </si>
  <si>
    <t>Infrastructuur, Landgebruik</t>
  </si>
  <si>
    <t xml:space="preserve">Infrastructuur, Landgebruik, MilieuAlgemeen </t>
  </si>
  <si>
    <t>MilieuAlgemeen, Landgebruik</t>
  </si>
  <si>
    <t>Bodem, CultureelErfgoed, Infrastructuur, WaterEnWatersystemen</t>
  </si>
  <si>
    <t>Bodem, Infrastructuur, CultureelErfgoed,  WaterEnWatersystemen</t>
  </si>
  <si>
    <t>graven, gravenOpenbaarGebied</t>
  </si>
  <si>
    <t>verhardingOpbreken, graven, gravenOpenbaarGebied</t>
  </si>
  <si>
    <t>verhardingOpbreken, graven, gravenOpenbaarGebied,  kabelLeidingActiviteit</t>
  </si>
  <si>
    <t>gravenOpenbaarGebied</t>
  </si>
  <si>
    <t>graven in openbaar gebied</t>
  </si>
  <si>
    <t>gravenArcheologie</t>
  </si>
  <si>
    <t>graven in archeologisch gebied</t>
  </si>
  <si>
    <t>graven, gravenLeidingengebied</t>
  </si>
  <si>
    <t>gravenLeidingengebied</t>
  </si>
  <si>
    <t>graven in beperkingengebied leidingen</t>
  </si>
  <si>
    <t>graven, gravenLandschapselement</t>
  </si>
  <si>
    <t>gravenLandschapselement</t>
  </si>
  <si>
    <t>graven in landschapselement</t>
  </si>
  <si>
    <t>graven, gravenArcheologie</t>
  </si>
  <si>
    <t>VNG16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</si>
</sst>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12"/>
      <color theme="1"/>
      <name val="Calibri"/>
      <family val="2"/>
      <scheme val="minor"/>
    </font>
    <font>
      <b/>
      <sz val="11"/>
      <color rgb="FF000000"/>
      <name val="Calibri"/>
      <family val="2"/>
      <charset val="1"/>
    </font>
    <font>
      <sz val="11"/>
      <color theme="1"/>
      <name val="Calibri"/>
      <family val="2"/>
      <scheme val="minor"/>
    </font>
    <font>
      <sz val="11"/>
      <color rgb="FF000000"/>
      <name val="Calibri"/>
      <family val="2"/>
      <charset val="1"/>
    </font>
    <font>
      <sz val="1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1">
    <border>
      <left/>
      <right/>
      <top/>
      <bottom/>
      <diagonal/>
    </border>
  </borders>
  <cellStyleXfs count="3">
    <xf numFmtId="0" fontId="0" fillId="0" borderId="0"/>
    <xf numFmtId="0" fontId="2" fillId="0" borderId="0"/>
    <xf numFmtId="0" fontId="5" fillId="0" borderId="0"/>
  </cellStyleXfs>
  <cellXfs count="41">
    <xf numFmtId="0" fontId="0" fillId="0" borderId="0" xfId="0"/>
    <xf numFmtId="0" fontId="0" fillId="0" borderId="0" xfId="0" applyAlignment="1">
      <alignment vertical="top" wrapText="1"/>
    </xf>
    <xf numFmtId="0" fontId="0" fillId="0" borderId="0" xfId="0" quotePrefix="1" applyAlignment="1">
      <alignment vertical="top" wrapText="1"/>
    </xf>
    <xf numFmtId="0" fontId="1" fillId="0" borderId="0" xfId="0" applyFont="1" applyAlignment="1">
      <alignment vertical="top" wrapText="1"/>
    </xf>
    <xf numFmtId="0" fontId="0" fillId="0" borderId="0" xfId="0" applyAlignment="1">
      <alignment vertical="top"/>
    </xf>
    <xf numFmtId="49" fontId="1" fillId="0" borderId="0" xfId="0" applyNumberFormat="1" applyFont="1" applyAlignment="1">
      <alignment vertical="top" wrapText="1"/>
    </xf>
    <xf numFmtId="49" fontId="0" fillId="0" borderId="0" xfId="0" applyNumberFormat="1" applyAlignment="1">
      <alignment vertical="top" wrapText="1"/>
    </xf>
    <xf numFmtId="0" fontId="1" fillId="0" borderId="0" xfId="0" applyFont="1" applyAlignment="1">
      <alignment vertical="top"/>
    </xf>
    <xf numFmtId="0" fontId="1" fillId="0" borderId="0" xfId="0" applyFont="1" applyAlignment="1">
      <alignment horizontal="left" vertical="top" wrapText="1"/>
    </xf>
    <xf numFmtId="0" fontId="0" fillId="0" borderId="0" xfId="0" applyAlignment="1">
      <alignment horizontal="left" vertical="top" wrapText="1"/>
    </xf>
    <xf numFmtId="0" fontId="0" fillId="0" borderId="0" xfId="0" quotePrefix="1" applyFill="1" applyAlignment="1">
      <alignment vertical="top" wrapText="1"/>
    </xf>
    <xf numFmtId="0" fontId="3" fillId="0" borderId="0" xfId="0" applyFont="1" applyAlignment="1">
      <alignment vertical="top"/>
    </xf>
    <xf numFmtId="49" fontId="1" fillId="0" borderId="0" xfId="0" applyNumberFormat="1" applyFont="1" applyAlignment="1">
      <alignment horizontal="left" vertical="top" wrapText="1"/>
    </xf>
    <xf numFmtId="0" fontId="0" fillId="0" borderId="0" xfId="0" applyNumberFormat="1" applyAlignment="1">
      <alignment horizontal="left" vertical="top"/>
    </xf>
    <xf numFmtId="49" fontId="0" fillId="0" borderId="0" xfId="0" applyNumberFormat="1" applyAlignment="1">
      <alignment horizontal="left" vertical="top" wrapText="1"/>
    </xf>
    <xf numFmtId="0" fontId="0" fillId="2" borderId="0" xfId="0" applyNumberFormat="1" applyFill="1" applyAlignment="1">
      <alignment horizontal="left" vertical="top"/>
    </xf>
    <xf numFmtId="0" fontId="0" fillId="2" borderId="0" xfId="0" applyFill="1" applyAlignment="1">
      <alignment vertical="top" wrapText="1"/>
    </xf>
    <xf numFmtId="49" fontId="3" fillId="0" borderId="0" xfId="0" applyNumberFormat="1" applyFont="1" applyAlignment="1">
      <alignment vertical="top"/>
    </xf>
    <xf numFmtId="49" fontId="0" fillId="0" borderId="0" xfId="0" applyNumberFormat="1" applyAlignment="1">
      <alignment vertical="top"/>
    </xf>
    <xf numFmtId="0" fontId="0" fillId="3" borderId="0" xfId="0" applyNumberFormat="1" applyFill="1" applyAlignment="1">
      <alignment horizontal="left" vertical="top"/>
    </xf>
    <xf numFmtId="0" fontId="0" fillId="3" borderId="0" xfId="0" applyFill="1" applyAlignment="1">
      <alignment vertical="top" wrapText="1"/>
    </xf>
    <xf numFmtId="0" fontId="0" fillId="4" borderId="0" xfId="0" applyFill="1" applyAlignment="1">
      <alignment vertical="top" wrapText="1"/>
    </xf>
    <xf numFmtId="49" fontId="0" fillId="2" borderId="0" xfId="0" applyNumberFormat="1" applyFill="1" applyAlignment="1">
      <alignment horizontal="left" vertical="top" wrapText="1"/>
    </xf>
    <xf numFmtId="49" fontId="0" fillId="0" borderId="0" xfId="0" applyNumberFormat="1" applyFill="1" applyAlignment="1">
      <alignment horizontal="left" vertical="top" wrapText="1"/>
    </xf>
    <xf numFmtId="0" fontId="0" fillId="0" borderId="0" xfId="0" applyFill="1" applyAlignment="1">
      <alignment vertical="top" wrapText="1"/>
    </xf>
    <xf numFmtId="0" fontId="0" fillId="0" borderId="0" xfId="0" applyFill="1" applyAlignment="1">
      <alignment vertical="top"/>
    </xf>
    <xf numFmtId="0" fontId="0" fillId="0" borderId="0" xfId="0" applyFont="1" applyAlignment="1">
      <alignment horizontal="left" vertical="top" wrapText="1"/>
    </xf>
    <xf numFmtId="0" fontId="4" fillId="0" borderId="0" xfId="0" applyFont="1" applyAlignment="1">
      <alignment vertical="top"/>
    </xf>
    <xf numFmtId="0" fontId="0" fillId="0" borderId="0" xfId="0" quotePrefix="1" applyAlignment="1">
      <alignment vertical="top"/>
    </xf>
    <xf numFmtId="0" fontId="1" fillId="0" borderId="0" xfId="0" quotePrefix="1" applyFont="1" applyAlignment="1">
      <alignment vertical="top"/>
    </xf>
    <xf numFmtId="0" fontId="5" fillId="0" borderId="0" xfId="2" applyFill="1" applyAlignment="1">
      <alignment vertical="top" wrapText="1"/>
    </xf>
    <xf numFmtId="0" fontId="1" fillId="0" borderId="0" xfId="0" applyFont="1"/>
    <xf numFmtId="0" fontId="6" fillId="0" borderId="0" xfId="0" applyFont="1" applyAlignment="1">
      <alignment vertical="top" wrapText="1"/>
    </xf>
    <xf numFmtId="0" fontId="1" fillId="0" borderId="0" xfId="0" applyFont="1" applyFill="1" applyAlignment="1">
      <alignment vertical="top" wrapText="1"/>
    </xf>
    <xf numFmtId="0" fontId="1" fillId="0" borderId="0" xfId="0" applyFont="1" applyFill="1" applyAlignment="1">
      <alignment horizontal="left" vertical="top" wrapText="1"/>
    </xf>
    <xf numFmtId="0" fontId="1" fillId="0" borderId="0" xfId="0" applyFont="1" applyFill="1" applyAlignment="1">
      <alignment vertical="top"/>
    </xf>
    <xf numFmtId="0" fontId="3" fillId="0" borderId="0" xfId="0" applyFont="1" applyFill="1" applyAlignment="1">
      <alignment vertical="top"/>
    </xf>
    <xf numFmtId="0" fontId="0" fillId="0" borderId="0" xfId="0" applyFont="1" applyFill="1" applyAlignment="1">
      <alignment horizontal="left" vertical="top" wrapText="1"/>
    </xf>
    <xf numFmtId="0" fontId="0" fillId="0" borderId="0" xfId="0" applyFill="1" applyAlignment="1">
      <alignment horizontal="left" vertical="top" wrapText="1"/>
    </xf>
    <xf numFmtId="49" fontId="0" fillId="0" borderId="0" xfId="0" applyNumberFormat="1" applyFill="1" applyAlignment="1">
      <alignment vertical="top" wrapText="1"/>
    </xf>
    <xf numFmtId="49" fontId="0" fillId="0" borderId="0" xfId="0" applyNumberFormat="1" applyFill="1" applyAlignment="1">
      <alignment vertical="top"/>
    </xf>
  </cellXfs>
  <cellStyles count="3">
    <cellStyle name="Standaard" xfId="0" builtinId="0"/>
    <cellStyle name="Standaard 2" xfId="1" xr:uid="{E3E2A33D-B394-4F45-921B-378F8D75673D}"/>
    <cellStyle name="Standaard 3" xfId="2" xr:uid="{72DB817E-3279-4570-85F5-EBFEAA28709D}"/>
  </cellStyles>
  <dxfs count="15">
    <dxf>
      <numFmt numFmtId="0" formatCode="General"/>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23</xdr:row>
      <xdr:rowOff>55418</xdr:rowOff>
    </xdr:from>
    <xdr:to>
      <xdr:col>5</xdr:col>
      <xdr:colOff>173701</xdr:colOff>
      <xdr:row>84</xdr:row>
      <xdr:rowOff>55419</xdr:rowOff>
    </xdr:to>
    <xdr:pic>
      <xdr:nvPicPr>
        <xdr:cNvPr id="2" name="Afbeelding 1">
          <a:extLst>
            <a:ext uri="{FF2B5EF4-FFF2-40B4-BE49-F238E27FC236}">
              <a16:creationId xmlns:a16="http://schemas.microsoft.com/office/drawing/2014/main" id="{39FA7BB8-EED2-4E78-811F-5EFC9B3502EA}"/>
            </a:ext>
          </a:extLst>
        </xdr:cNvPr>
        <xdr:cNvPicPr>
          <a:picLocks noChangeAspect="1"/>
        </xdr:cNvPicPr>
      </xdr:nvPicPr>
      <xdr:blipFill>
        <a:blip xmlns:r="http://schemas.openxmlformats.org/officeDocument/2006/relationships" r:embed="rId1"/>
        <a:stretch>
          <a:fillRect/>
        </a:stretch>
      </xdr:blipFill>
      <xdr:spPr>
        <a:xfrm>
          <a:off x="0" y="20537978"/>
          <a:ext cx="10544521" cy="111556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22560</xdr:colOff>
      <xdr:row>16</xdr:row>
      <xdr:rowOff>716040</xdr:rowOff>
    </xdr:to>
    <xdr:sp macro="" textlink="">
      <xdr:nvSpPr>
        <xdr:cNvPr id="2" name="CustomShape 1" hidden="1">
          <a:extLst>
            <a:ext uri="{FF2B5EF4-FFF2-40B4-BE49-F238E27FC236}">
              <a16:creationId xmlns:a16="http://schemas.microsoft.com/office/drawing/2014/main" id="{616C11FA-7297-4662-9480-6FE017E1E606}"/>
            </a:ext>
          </a:extLst>
        </xdr:cNvPr>
        <xdr:cNvSpPr/>
      </xdr:nvSpPr>
      <xdr:spPr>
        <a:xfrm>
          <a:off x="0" y="0"/>
          <a:ext cx="3085800" cy="761976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2</xdr:col>
      <xdr:colOff>22560</xdr:colOff>
      <xdr:row>16</xdr:row>
      <xdr:rowOff>716040</xdr:rowOff>
    </xdr:to>
    <xdr:sp macro="" textlink="">
      <xdr:nvSpPr>
        <xdr:cNvPr id="3" name="CustomShape 1" hidden="1">
          <a:extLst>
            <a:ext uri="{FF2B5EF4-FFF2-40B4-BE49-F238E27FC236}">
              <a16:creationId xmlns:a16="http://schemas.microsoft.com/office/drawing/2014/main" id="{9540C97A-7C26-4A76-8012-E0F01DE9E5D1}"/>
            </a:ext>
          </a:extLst>
        </xdr:cNvPr>
        <xdr:cNvSpPr/>
      </xdr:nvSpPr>
      <xdr:spPr>
        <a:xfrm>
          <a:off x="0" y="0"/>
          <a:ext cx="3085800" cy="761976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2</xdr:col>
      <xdr:colOff>22560</xdr:colOff>
      <xdr:row>16</xdr:row>
      <xdr:rowOff>716040</xdr:rowOff>
    </xdr:to>
    <xdr:sp macro="" textlink="">
      <xdr:nvSpPr>
        <xdr:cNvPr id="4" name="CustomShape 1" hidden="1">
          <a:extLst>
            <a:ext uri="{FF2B5EF4-FFF2-40B4-BE49-F238E27FC236}">
              <a16:creationId xmlns:a16="http://schemas.microsoft.com/office/drawing/2014/main" id="{4BAB8E3A-FBA2-48DA-98FC-D190824E005D}"/>
            </a:ext>
          </a:extLst>
        </xdr:cNvPr>
        <xdr:cNvSpPr/>
      </xdr:nvSpPr>
      <xdr:spPr>
        <a:xfrm>
          <a:off x="0" y="0"/>
          <a:ext cx="3085800" cy="761976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2</xdr:col>
      <xdr:colOff>22560</xdr:colOff>
      <xdr:row>16</xdr:row>
      <xdr:rowOff>716040</xdr:rowOff>
    </xdr:to>
    <xdr:sp macro="" textlink="">
      <xdr:nvSpPr>
        <xdr:cNvPr id="5" name="CustomShape 1" hidden="1">
          <a:extLst>
            <a:ext uri="{FF2B5EF4-FFF2-40B4-BE49-F238E27FC236}">
              <a16:creationId xmlns:a16="http://schemas.microsoft.com/office/drawing/2014/main" id="{32C32799-476E-4F4B-8771-0B83BDA92695}"/>
            </a:ext>
          </a:extLst>
        </xdr:cNvPr>
        <xdr:cNvSpPr/>
      </xdr:nvSpPr>
      <xdr:spPr>
        <a:xfrm>
          <a:off x="0" y="0"/>
          <a:ext cx="3085800" cy="761976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2</xdr:col>
      <xdr:colOff>22560</xdr:colOff>
      <xdr:row>16</xdr:row>
      <xdr:rowOff>716040</xdr:rowOff>
    </xdr:to>
    <xdr:sp macro="" textlink="">
      <xdr:nvSpPr>
        <xdr:cNvPr id="6" name="CustomShape 1" hidden="1">
          <a:extLst>
            <a:ext uri="{FF2B5EF4-FFF2-40B4-BE49-F238E27FC236}">
              <a16:creationId xmlns:a16="http://schemas.microsoft.com/office/drawing/2014/main" id="{6A51F246-B433-4C22-A3A7-1A9E1882ACC5}"/>
            </a:ext>
          </a:extLst>
        </xdr:cNvPr>
        <xdr:cNvSpPr/>
      </xdr:nvSpPr>
      <xdr:spPr>
        <a:xfrm>
          <a:off x="0" y="0"/>
          <a:ext cx="3085800" cy="761976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2</xdr:col>
      <xdr:colOff>22560</xdr:colOff>
      <xdr:row>16</xdr:row>
      <xdr:rowOff>716040</xdr:rowOff>
    </xdr:to>
    <xdr:sp macro="" textlink="">
      <xdr:nvSpPr>
        <xdr:cNvPr id="7" name="CustomShape 1" hidden="1">
          <a:extLst>
            <a:ext uri="{FF2B5EF4-FFF2-40B4-BE49-F238E27FC236}">
              <a16:creationId xmlns:a16="http://schemas.microsoft.com/office/drawing/2014/main" id="{8570852D-2808-4290-BF44-489365E627ED}"/>
            </a:ext>
          </a:extLst>
        </xdr:cNvPr>
        <xdr:cNvSpPr/>
      </xdr:nvSpPr>
      <xdr:spPr>
        <a:xfrm>
          <a:off x="0" y="0"/>
          <a:ext cx="3085800" cy="761976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2</xdr:col>
      <xdr:colOff>22560</xdr:colOff>
      <xdr:row>16</xdr:row>
      <xdr:rowOff>716040</xdr:rowOff>
    </xdr:to>
    <xdr:sp macro="" textlink="">
      <xdr:nvSpPr>
        <xdr:cNvPr id="8" name="CustomShape 1" hidden="1">
          <a:extLst>
            <a:ext uri="{FF2B5EF4-FFF2-40B4-BE49-F238E27FC236}">
              <a16:creationId xmlns:a16="http://schemas.microsoft.com/office/drawing/2014/main" id="{16372C66-74A2-4F30-A294-7ECA6198847A}"/>
            </a:ext>
          </a:extLst>
        </xdr:cNvPr>
        <xdr:cNvSpPr/>
      </xdr:nvSpPr>
      <xdr:spPr>
        <a:xfrm>
          <a:off x="0" y="0"/>
          <a:ext cx="3085800" cy="761976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tichtinggeonovum.sharepoint.com/sites/DSOPR04Standaarden/Gedeelde%20%20documenten/TPODs/2017-09-25%20imop%20vocabular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cabularies"/>
      <sheetName val="Klassen"/>
      <sheetName val="Attributen"/>
      <sheetName val="Waardelijsten"/>
      <sheetName val="Waarden"/>
      <sheetName val="imop.xsd"/>
      <sheetName val="RDF(S)"/>
      <sheetName val="DCTERMS"/>
    </sheetNames>
    <sheetDataSet>
      <sheetData sheetId="0">
        <row r="5">
          <cell r="A5" t="str">
            <v>imop</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persons/person.xml><?xml version="1.0" encoding="utf-8"?>
<personList xmlns="http://schemas.microsoft.com/office/spreadsheetml/2018/threadedcomments" xmlns:x="http://schemas.openxmlformats.org/spreadsheetml/2006/main">
  <person displayName="Arjan Kloosterboer" id="{EC7C6F91-7D8D-4FBC-ABBC-50FACE4FCD26}" userId="Arjan Kloosterboer" providerId="None"/>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D1F157B-505F-4242-9C45-E996DCA89BFE}" name="Tabel1" displayName="Tabel1" ref="A1:M766" totalsRowShown="0" headerRowDxfId="14" dataDxfId="13">
  <autoFilter ref="A1:M766" xr:uid="{00000000-0009-0000-0100-000001000000}">
    <filterColumn colId="12">
      <filters>
        <filter val="Thema"/>
      </filters>
    </filterColumn>
  </autoFilter>
  <tableColumns count="13">
    <tableColumn id="1" xr3:uid="{0704EB64-10C8-4B1F-AD20-41AC77E218BB}" name="Waardelijst" dataDxfId="12"/>
    <tableColumn id="2" xr3:uid="{4CA657C1-510D-476A-9272-1492CB1FD89F}" name="Waarde" dataDxfId="11"/>
    <tableColumn id="3" xr3:uid="{6B6A3832-A804-4861-933C-7AFD241102C1}" name="Label" dataDxfId="10"/>
    <tableColumn id="4" xr3:uid="{CC5D3D2D-3CAB-4E7B-A477-570A606E7F91}" name="URI" dataDxfId="9"/>
    <tableColumn id="5" xr3:uid="{AE2EF891-D7EB-4982-AD55-2ED44313D29A}" name="Type" dataDxfId="8"/>
    <tableColumn id="6" xr3:uid="{615E920F-3873-402E-9377-015E185AB16C}" name="Omschrijving" dataDxfId="7"/>
    <tableColumn id="7" xr3:uid="{A6535145-6A45-4776-94F7-401C3D4D6C1D}" name="Definitie" dataDxfId="6"/>
    <tableColumn id="8" xr3:uid="{244A2FE0-8CF2-4A79-BEAA-BE85FD9469DD}" name="Toelichting" dataDxfId="5"/>
    <tableColumn id="9" xr3:uid="{072B119A-2D4F-4D55-8752-85133E7AECA3}" name="Bron" dataDxfId="4"/>
    <tableColumn id="10" xr3:uid="{A803F66A-858D-4678-B380-E06D89E755FA}" name="Domein" dataDxfId="3"/>
    <tableColumn id="11" xr3:uid="{E7860C35-7298-4A46-B31E-9EABA17D242C}" name="Specialisatie van" dataDxfId="2"/>
    <tableColumn id="12" xr3:uid="{CA0229D6-1949-4A68-AE52-AE720D8301B2}" name="Symboolcode" dataDxfId="1"/>
    <tableColumn id="13" xr3:uid="{D215C17F-D5C2-4941-8568-A0CB2B978704}" name="Waardelijst2" dataDxfId="0">
      <calculatedColumnFormula>IF(A2&lt;&gt;"",A2,M1)</calculatedColumnFormula>
    </tableColumn>
  </tableColumns>
  <tableStyleInfo name="TableStyleLight9" showFirstColumn="0" showLastColumn="0" showRowStripes="0"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1" dT="2020-02-03T10:25:18.18" personId="{EC7C6F91-7D8D-4FBC-ABBC-50FACE4FCD26}" id="{872CD8F5-DFDC-4FC1-A61B-6C21326A55E9}">
    <text>Regeltype:
RegelVoorIedereen, InstructieRegel of Omgevingswaarderegel</text>
  </threadedComment>
  <threadedComment ref="F1" dT="2020-02-03T10:28:19.85" personId="{EC7C6F91-7D8D-4FBC-ABBC-50FACE4FCD26}" id="{0230CF30-2237-43DF-959B-5AD8E3942EDB}">
    <text>toegestaan | verbod | gebod | vergunningplicht | meldingsplicht | informatieplicht | zorgplicht | anders geduid</text>
  </threadedComment>
  <threadedComment ref="G1" dT="2020-02-20T13:45:21.47" personId="{EC7C6F91-7D8D-4FBC-ABBC-50FACE4FCD26}" id="{AA648ABE-ED33-4BF9-B755-C571A8CE57B5}">
    <text>Naam (cq. noemer) van de locatie (niet de Id)</text>
  </threadedComment>
  <threadedComment ref="H1" dT="2020-02-03T11:09:12.62" personId="{EC7C6F91-7D8D-4FBC-ABBC-50FACE4FCD26}" id="{04AB9762-983A-4512-B04F-0453747E445E}">
    <text>exact | indicatief</text>
  </threadedComment>
  <threadedComment ref="I1" dT="2020-02-20T13:46:09.65" personId="{EC7C6F91-7D8D-4FBC-ABBC-50FACE4FCD26}" id="{E25594A7-5602-46A8-93D1-8E1142141787}">
    <text>Id van de activiteit</text>
  </threadedComment>
  <threadedComment ref="K1" dT="2020-02-03T11:41:19.27" personId="{EC7C6F91-7D8D-4FBC-ABBC-50FACE4FCD26}" id="{41E6B2FD-29C7-4A0D-9DD7-56BA19CCB629}">
    <text>Zie waardenljst</text>
  </threadedComment>
  <threadedComment ref="L1" dT="2020-02-20T13:47:04.44" personId="{EC7C6F91-7D8D-4FBC-ABBC-50FACE4FCD26}" id="{EC30A64F-C901-4A44-AD9B-475DB5F7946F}">
    <text>Id van de Omgevingsnorm</text>
  </threadedComment>
  <threadedComment ref="M1" dT="2020-02-20T13:47:34.77" personId="{EC7C6F91-7D8D-4FBC-ABBC-50FACE4FCD26}" id="{3E5672B2-B163-4D5D-879E-64A1AFA128C0}">
    <text>Id van de Omgevingswaarde</text>
  </threadedComment>
  <threadedComment ref="N1" dT="2020-02-20T13:48:22.70" personId="{EC7C6F91-7D8D-4FBC-ABBC-50FACE4FCD26}" id="{85E3523E-46B2-44B5-8EEA-8AB83EBA34A3}">
    <text>Id van de Gebiedsaanwijzing</text>
  </threadedComment>
  <threadedComment ref="O1" dT="2020-02-03T11:04:19.07" personId="{EC7C6F91-7D8D-4FBC-ABBC-50FACE4FCD26}" id="{D3B963CA-E552-4C20-B0E1-1E77BEC1226C}">
    <text>Alleen invullen indien Regeltype = "instructieregel".</text>
  </threadedComment>
  <threadedComment ref="P1" dT="2020-02-03T11:04:29.11" personId="{EC7C6F91-7D8D-4FBC-ABBC-50FACE4FCD26}" id="{7E27A326-072C-46C3-A820-131ADAF8DB79}">
    <text>Alleen invullen indien Regeltype = "instructieregel".</text>
  </threadedComment>
</ThreadedComments>
</file>

<file path=xl/threadedComments/threadedComment2.xml><?xml version="1.0" encoding="utf-8"?>
<ThreadedComments xmlns="http://schemas.microsoft.com/office/spreadsheetml/2018/threadedcomments" xmlns:x="http://schemas.openxmlformats.org/spreadsheetml/2006/main">
  <threadedComment ref="A1" dT="2020-02-20T13:56:20.55" personId="{EC7C6F91-7D8D-4FBC-ABBC-50FACE4FCD26}" id="{8992F6F5-ABB3-4F8C-89FE-2D632702DE51}">
    <text>Id van de Activiteit</text>
  </threadedComment>
  <threadedComment ref="B1" dT="2020-02-20T13:56:46.31" personId="{EC7C6F91-7D8D-4FBC-ABBC-50FACE4FCD26}" id="{3D404C64-B9E6-40E0-A401-59E48CB7313B}">
    <text>Naam van de activiteit</text>
  </threadedComment>
  <threadedComment ref="C1" dT="2020-02-03T12:14:24.37" personId="{EC7C6F91-7D8D-4FBC-ABBC-50FACE4FCD26}" id="{DC26D3D9-2BCC-4924-8A94-FA6BF6343133}">
    <text>Naam van de Activiteitengoep waartoe de Activiteit behoort. Zie de waardenlijst voor de groepnamen.</text>
  </threadedComment>
  <threadedComment ref="D1" dT="2020-02-20T13:59:24.60" personId="{EC7C6F91-7D8D-4FBC-ABBC-50FACE4FCD26}" id="{7D58ED79-BB8F-49DD-B7F5-D2B739138298}">
    <text>Id van de bovenliggende Activiteit</text>
  </threadedComment>
  <threadedComment ref="E1" dT="2020-02-20T14:00:06.23" personId="{EC7C6F91-7D8D-4FBC-ABBC-50FACE4FCD26}" id="{0A1E2CA3-0AD0-461B-95E8-2130EBC79314}">
    <text>Id van de gerelateerde activiteit(en)</text>
  </threadedComment>
</ThreadedComments>
</file>

<file path=xl/threadedComments/threadedComment3.xml><?xml version="1.0" encoding="utf-8"?>
<ThreadedComments xmlns="http://schemas.microsoft.com/office/spreadsheetml/2018/threadedcomments" xmlns:x="http://schemas.openxmlformats.org/spreadsheetml/2006/main">
  <threadedComment ref="A1" dT="2020-02-20T14:07:12.05" personId="{EC7C6F91-7D8D-4FBC-ABBC-50FACE4FCD26}" id="{37A61904-F009-4FDF-B73D-2164596FA334}">
    <text>Id van de Omgevingsnorm</text>
  </threadedComment>
  <threadedComment ref="B1" dT="2020-02-20T14:07:59.16" personId="{EC7C6F91-7D8D-4FBC-ABBC-50FACE4FCD26}" id="{63A5E56F-D0CB-42EC-9136-7CE73CC569F5}">
    <text>Naam van de Omgevingsnorm</text>
  </threadedComment>
  <threadedComment ref="C1" dT="2020-02-03T11:54:27.39" personId="{EC7C6F91-7D8D-4FBC-ABBC-50FACE4FCD26}" id="{47046A9F-7B57-4B31-83F3-8F2147BE2429}">
    <text>De eenheid waarin de waarde van de Omgevingsnorm is gesteld.  Zie voor waarden de waardenlijst.</text>
  </threadedComment>
  <threadedComment ref="D1" dT="2020-02-03T11:54:13.42" personId="{EC7C6F91-7D8D-4FBC-ABBC-50FACE4FCD26}" id="{D4DEE304-4F93-4349-A261-A3C5195DAB84}">
    <text>Naam van de Omgevingsnormgroep waartoe de Omgevingsnorm behoort. Zie voor waarden de waardenlijst.</text>
  </threadedComment>
  <threadedComment ref="F1" dT="2020-02-20T14:12:19.82" personId="{EC7C6F91-7D8D-4FBC-ABBC-50FACE4FCD26}" id="{D08FAF91-A520-4CEA-A5AC-A20C6A60763B}">
    <text>De kwantitatieve waarde van de Omgevngsnorm.</text>
  </threadedComment>
  <threadedComment ref="H1" dT="2020-02-20T14:24:30.49" personId="{EC7C6F91-7D8D-4FBC-ABBC-50FACE4FCD26}" id="{6B4668F6-9031-4B74-BF0C-233FA9D74EBD}">
    <text>De naam van het bestand waarin de geometrie is opgenomen van de locatie waarvoor de normwaarde geldt.</text>
  </threadedComment>
</ThreadedComments>
</file>

<file path=xl/threadedComments/threadedComment4.xml><?xml version="1.0" encoding="utf-8"?>
<ThreadedComments xmlns="http://schemas.microsoft.com/office/spreadsheetml/2018/threadedcomments" xmlns:x="http://schemas.openxmlformats.org/spreadsheetml/2006/main">
  <threadedComment ref="A1" dT="2020-02-20T14:07:12.05" personId="{EC7C6F91-7D8D-4FBC-ABBC-50FACE4FCD26}" id="{BBA83878-B9CB-4CBD-B7DB-73C5AFBD9691}">
    <text>Id van de Omgevingsnorm</text>
  </threadedComment>
  <threadedComment ref="B1" dT="2020-02-20T14:07:59.16" personId="{EC7C6F91-7D8D-4FBC-ABBC-50FACE4FCD26}" id="{EC2451D6-B063-4039-9BD4-A219BDD438C7}">
    <text>Naam van de Omgevingswaarde</text>
  </threadedComment>
  <threadedComment ref="C1" dT="2020-02-03T11:54:27.39" personId="{EC7C6F91-7D8D-4FBC-ABBC-50FACE4FCD26}" id="{F2189107-A896-4E54-82EB-9E5D27502F9C}">
    <text>De eenheid waarin de waarde van de Omgevingswaarde is gesteld.  Zie voor waarden de waardenlijst.</text>
  </threadedComment>
  <threadedComment ref="D1" dT="2020-02-03T11:54:13.42" personId="{EC7C6F91-7D8D-4FBC-ABBC-50FACE4FCD26}" id="{F4AAAC2F-DCAB-44D2-9993-D4B3DB73D91F}">
    <text>Naam van de Omgevingswaadegroep waartoe de Omgevingswaarde behoort. Zie voor waarden de waardenlijst.</text>
  </threadedComment>
  <threadedComment ref="F1" dT="2020-02-20T14:12:19.82" personId="{EC7C6F91-7D8D-4FBC-ABBC-50FACE4FCD26}" id="{8CA7D138-FB37-41DB-B37F-53C8931E4479}">
    <text>De kwantitatieve waarde van de Omgevngswaarde.</text>
  </threadedComment>
  <threadedComment ref="G1" dT="2020-02-20T14:24:30.49" personId="{EC7C6F91-7D8D-4FBC-ABBC-50FACE4FCD26}" id="{0D1A7B71-DB9C-4356-ADEF-36E8E69FBD72}">
    <text>De naam van het bestand waarin de geometrie is opgenomen van de locatie waarvoor de normwaarde geldt.</text>
  </threadedComment>
</ThreadedComments>
</file>

<file path=xl/threadedComments/threadedComment5.xml><?xml version="1.0" encoding="utf-8"?>
<ThreadedComments xmlns="http://schemas.microsoft.com/office/spreadsheetml/2018/threadedcomments" xmlns:x="http://schemas.openxmlformats.org/spreadsheetml/2006/main">
  <threadedComment ref="A1" dT="2020-02-20T14:20:12.27" personId="{EC7C6F91-7D8D-4FBC-ABBC-50FACE4FCD26}" id="{CA89B40F-CA01-4944-A790-8173C5CEBF76}">
    <text>Naam cq. noemer van de Locatie</text>
  </threadedComment>
  <threadedComment ref="B1" dT="2020-02-20T14:19:43.13" personId="{EC7C6F91-7D8D-4FBC-ABBC-50FACE4FCD26}" id="{24B0CD90-A4E1-4356-858B-43BE9902D550}">
    <text>Id van de Locatie</text>
  </threadedComment>
  <threadedComment ref="C1" dT="2020-02-20T14:24:30.49" personId="{EC7C6F91-7D8D-4FBC-ABBC-50FACE4FCD26}" id="{5F7B636B-B5D5-4454-89B2-A09F08220649}">
    <text>De bron die is gebruikt voor de geometrie van de locatie dan wel voor de wijze van inwinning daarvan [optioneel]</text>
  </threadedComment>
  <threadedComment ref="D1" dT="2020-02-20T14:23:12.42" personId="{EC7C6F91-7D8D-4FBC-ABBC-50FACE4FCD26}" id="{865E0893-29C4-4189-A132-18D2B531D9E7}">
    <text>De hoogte waarop de locatie ligt, in meters [optioneel].</text>
  </threadedComment>
</ThreadedComments>
</file>

<file path=xl/threadedComments/threadedComment6.xml><?xml version="1.0" encoding="utf-8"?>
<ThreadedComments xmlns="http://schemas.microsoft.com/office/spreadsheetml/2018/threadedcomments" xmlns:x="http://schemas.openxmlformats.org/spreadsheetml/2006/main">
  <threadedComment ref="A1" dT="2020-02-20T14:27:35.82" personId="{EC7C6F91-7D8D-4FBC-ABBC-50FACE4FCD26}" id="{EB81B401-2AFE-45E6-BFEF-DD8F9DC38237}">
    <text>Id van de Gebiedsaanwijzing</text>
  </threadedComment>
  <threadedComment ref="B1" dT="2020-02-03T11:22:56.21" personId="{EC7C6F91-7D8D-4FBC-ABBC-50FACE4FCD26}" id="{AF060C53-1B0E-482A-8B44-20975C6BA599}">
    <text>Type Gebiedsaanwijzing. Voor waarden zie waardenlijst, oa. Functie | Beperkingengebied</text>
  </threadedComment>
  <threadedComment ref="C1" dT="2020-02-20T14:30:07.46" personId="{EC7C6F91-7D8D-4FBC-ABBC-50FACE4FCD26}" id="{5D6CE400-F46C-4FAA-B13B-F8A285544F1B}">
    <text>Naam van de Gebiedsaanwijzing</text>
  </threadedComment>
  <threadedComment ref="D1" dT="2020-02-20T14:32:24.62" personId="{EC7C6F91-7D8D-4FBC-ABBC-50FACE4FCD26}" id="{8622C81F-5790-467E-A327-29BC00029681}">
    <text>Naam van de groep waartoe de Gebiedsaanwijzing behoort (Beperkingengebiedgroep, Functiegroep e.d.). Voor waarden zie waardenlijst.</text>
  </threadedComment>
  <threadedComment ref="E1" dT="2020-02-20T14:33:22.02" personId="{EC7C6F91-7D8D-4FBC-ABBC-50FACE4FCD26}" id="{AB8BFC9F-66FB-496A-BFAE-5F74058BA432}">
    <text>Naam (cq. noemer; niet de Id) van de Locatie waarop de Gebiedsaanwijzing betrekking heeft.</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2.xml"/><Relationship Id="rId4" Type="http://schemas.microsoft.com/office/2017/10/relationships/threadedComment" Target="../threadedComments/threadedComment3.xml"/></Relationships>
</file>

<file path=xl/worksheets/_rels/sheet6.xml.rels><?xml version="1.0" encoding="UTF-8" standalone="yes"?>
<Relationships xmlns="http://schemas.openxmlformats.org/package/2006/relationships"><Relationship Id="rId3" Type="http://schemas.microsoft.com/office/2017/10/relationships/threadedComment" Target="../threadedComments/threadedComment4.xml"/><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3" Type="http://schemas.microsoft.com/office/2017/10/relationships/threadedComment" Target="../threadedComments/threadedComment5.xml"/><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4.bin"/><Relationship Id="rId4" Type="http://schemas.microsoft.com/office/2017/10/relationships/threadedComment" Target="../threadedComments/threadedComment6.xml"/></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1288E-2805-4DDD-8145-072B2330B599}">
  <dimension ref="A1:B57"/>
  <sheetViews>
    <sheetView zoomScale="110" zoomScaleNormal="110" workbookViewId="0">
      <pane ySplit="1" topLeftCell="A2" activePane="bottomLeft" state="frozen"/>
      <selection pane="bottomLeft" activeCell="A2" sqref="A2"/>
    </sheetView>
  </sheetViews>
  <sheetFormatPr defaultColWidth="8.88671875" defaultRowHeight="14.4" x14ac:dyDescent="0.3"/>
  <cols>
    <col min="1" max="1" width="115.6640625" style="1" customWidth="1"/>
    <col min="2" max="16384" width="8.88671875" style="4"/>
  </cols>
  <sheetData>
    <row r="1" spans="1:2" x14ac:dyDescent="0.3">
      <c r="A1" s="3" t="s">
        <v>0</v>
      </c>
      <c r="B1" s="4" t="s">
        <v>1</v>
      </c>
    </row>
    <row r="2" spans="1:2" ht="86.4" x14ac:dyDescent="0.3">
      <c r="A2" s="1" t="s">
        <v>2</v>
      </c>
    </row>
    <row r="3" spans="1:2" ht="28.8" x14ac:dyDescent="0.3">
      <c r="A3" s="1" t="s">
        <v>3</v>
      </c>
    </row>
    <row r="4" spans="1:2" ht="57.6" x14ac:dyDescent="0.3">
      <c r="A4" s="2" t="s">
        <v>4</v>
      </c>
    </row>
    <row r="5" spans="1:2" ht="28.8" x14ac:dyDescent="0.3">
      <c r="A5" s="2" t="s">
        <v>5</v>
      </c>
    </row>
    <row r="6" spans="1:2" x14ac:dyDescent="0.3">
      <c r="A6" s="2" t="s">
        <v>6</v>
      </c>
    </row>
    <row r="7" spans="1:2" ht="28.8" x14ac:dyDescent="0.3">
      <c r="A7" s="2" t="s">
        <v>7</v>
      </c>
    </row>
    <row r="8" spans="1:2" x14ac:dyDescent="0.3">
      <c r="A8" s="2" t="s">
        <v>8</v>
      </c>
    </row>
    <row r="9" spans="1:2" ht="28.8" x14ac:dyDescent="0.3">
      <c r="A9" s="2" t="s">
        <v>9</v>
      </c>
    </row>
    <row r="10" spans="1:2" ht="43.2" x14ac:dyDescent="0.3">
      <c r="A10" s="2" t="s">
        <v>10</v>
      </c>
    </row>
    <row r="12" spans="1:2" x14ac:dyDescent="0.3">
      <c r="A12" s="3" t="s">
        <v>11</v>
      </c>
    </row>
    <row r="13" spans="1:2" x14ac:dyDescent="0.3">
      <c r="A13" s="1" t="s">
        <v>12</v>
      </c>
    </row>
    <row r="14" spans="1:2" ht="28.8" x14ac:dyDescent="0.3">
      <c r="A14" s="2" t="s">
        <v>13</v>
      </c>
    </row>
    <row r="15" spans="1:2" ht="28.8" x14ac:dyDescent="0.3">
      <c r="A15" s="2" t="s">
        <v>14</v>
      </c>
    </row>
    <row r="16" spans="1:2" x14ac:dyDescent="0.3">
      <c r="A16" s="2" t="s">
        <v>15</v>
      </c>
    </row>
    <row r="17" spans="1:1" x14ac:dyDescent="0.3">
      <c r="A17" s="2" t="s">
        <v>16</v>
      </c>
    </row>
    <row r="18" spans="1:1" x14ac:dyDescent="0.3">
      <c r="A18" s="2" t="s">
        <v>17</v>
      </c>
    </row>
    <row r="19" spans="1:1" x14ac:dyDescent="0.3">
      <c r="A19" s="2" t="s">
        <v>18</v>
      </c>
    </row>
    <row r="20" spans="1:1" x14ac:dyDescent="0.3">
      <c r="A20" s="2" t="s">
        <v>19</v>
      </c>
    </row>
    <row r="21" spans="1:1" x14ac:dyDescent="0.3">
      <c r="A21" s="2"/>
    </row>
    <row r="23" spans="1:1" x14ac:dyDescent="0.3">
      <c r="A23" s="3" t="s">
        <v>20</v>
      </c>
    </row>
    <row r="57" spans="1:1" x14ac:dyDescent="0.3">
      <c r="A57" s="3"/>
    </row>
  </sheetData>
  <pageMargins left="0.7" right="0.7" top="0.75" bottom="0.75" header="0.3" footer="0.3"/>
  <pageSetup paperSize="9" orientation="portrait" horizontalDpi="4294967293"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5A1BD-9A10-4FC8-974C-F2FCF41EFD24}">
  <dimension ref="A1:C16"/>
  <sheetViews>
    <sheetView workbookViewId="0">
      <selection activeCell="B2" sqref="B2:B16"/>
    </sheetView>
  </sheetViews>
  <sheetFormatPr defaultRowHeight="14.4" x14ac:dyDescent="0.3"/>
  <cols>
    <col min="1" max="1" width="42.44140625" customWidth="1"/>
    <col min="2" max="2" width="42.109375" customWidth="1"/>
  </cols>
  <sheetData>
    <row r="1" spans="1:3" x14ac:dyDescent="0.3">
      <c r="A1" s="31" t="s">
        <v>599</v>
      </c>
      <c r="B1" s="31" t="s">
        <v>600</v>
      </c>
      <c r="C1" s="31" t="s">
        <v>603</v>
      </c>
    </row>
    <row r="2" spans="1:3" x14ac:dyDescent="0.3">
      <c r="A2" t="s">
        <v>164</v>
      </c>
      <c r="B2" t="s">
        <v>1959</v>
      </c>
      <c r="C2" t="s">
        <v>2203</v>
      </c>
    </row>
    <row r="3" spans="1:3" x14ac:dyDescent="0.3">
      <c r="A3" t="s">
        <v>2222</v>
      </c>
      <c r="B3" t="s">
        <v>2223</v>
      </c>
      <c r="C3" t="s">
        <v>2225</v>
      </c>
    </row>
    <row r="4" spans="1:3" x14ac:dyDescent="0.3">
      <c r="A4" t="s">
        <v>1262</v>
      </c>
      <c r="B4" t="s">
        <v>1263</v>
      </c>
      <c r="C4" t="s">
        <v>2302</v>
      </c>
    </row>
    <row r="5" spans="1:3" x14ac:dyDescent="0.3">
      <c r="A5" t="s">
        <v>2315</v>
      </c>
      <c r="B5" t="s">
        <v>2316</v>
      </c>
      <c r="C5" t="s">
        <v>2318</v>
      </c>
    </row>
    <row r="6" spans="1:3" x14ac:dyDescent="0.3">
      <c r="A6" t="s">
        <v>1969</v>
      </c>
      <c r="B6" t="s">
        <v>1970</v>
      </c>
      <c r="C6" t="s">
        <v>2644</v>
      </c>
    </row>
    <row r="7" spans="1:3" x14ac:dyDescent="0.3">
      <c r="A7" t="s">
        <v>1974</v>
      </c>
      <c r="B7" t="s">
        <v>1975</v>
      </c>
      <c r="C7" t="s">
        <v>2325</v>
      </c>
    </row>
    <row r="8" spans="1:3" x14ac:dyDescent="0.3">
      <c r="A8" t="s">
        <v>2354</v>
      </c>
      <c r="B8" t="s">
        <v>2355</v>
      </c>
      <c r="C8" t="s">
        <v>2357</v>
      </c>
    </row>
    <row r="9" spans="1:3" x14ac:dyDescent="0.3">
      <c r="A9" t="s">
        <v>333</v>
      </c>
      <c r="B9" t="s">
        <v>1496</v>
      </c>
      <c r="C9" t="s">
        <v>2360</v>
      </c>
    </row>
    <row r="10" spans="1:3" x14ac:dyDescent="0.3">
      <c r="A10" t="s">
        <v>2417</v>
      </c>
      <c r="B10" t="s">
        <v>2418</v>
      </c>
      <c r="C10" t="s">
        <v>2420</v>
      </c>
    </row>
    <row r="11" spans="1:3" x14ac:dyDescent="0.3">
      <c r="A11" t="s">
        <v>2428</v>
      </c>
      <c r="B11" t="s">
        <v>2429</v>
      </c>
      <c r="C11" t="s">
        <v>2431</v>
      </c>
    </row>
    <row r="12" spans="1:3" x14ac:dyDescent="0.3">
      <c r="A12" t="s">
        <v>2448</v>
      </c>
      <c r="B12" t="s">
        <v>2449</v>
      </c>
      <c r="C12" t="s">
        <v>2451</v>
      </c>
    </row>
    <row r="13" spans="1:3" x14ac:dyDescent="0.3">
      <c r="A13" t="s">
        <v>2455</v>
      </c>
      <c r="B13" t="s">
        <v>2456</v>
      </c>
      <c r="C13" t="s">
        <v>2458</v>
      </c>
    </row>
    <row r="14" spans="1:3" x14ac:dyDescent="0.3">
      <c r="A14" t="s">
        <v>2008</v>
      </c>
      <c r="B14" t="s">
        <v>2009</v>
      </c>
      <c r="C14" t="s">
        <v>2479</v>
      </c>
    </row>
    <row r="15" spans="1:3" x14ac:dyDescent="0.3">
      <c r="A15" t="s">
        <v>139</v>
      </c>
      <c r="B15" t="s">
        <v>2524</v>
      </c>
      <c r="C15" t="s">
        <v>2526</v>
      </c>
    </row>
    <row r="16" spans="1:3" x14ac:dyDescent="0.3">
      <c r="A16" t="s">
        <v>2678</v>
      </c>
      <c r="B16" t="s">
        <v>2679</v>
      </c>
      <c r="C16" t="s">
        <v>2681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224B5-ABBA-4216-8B52-F66C5AFE6366}">
  <dimension ref="A1:C26"/>
  <sheetViews>
    <sheetView zoomScaleNormal="100" workbookViewId="0">
      <selection activeCell="B2" sqref="B2"/>
    </sheetView>
  </sheetViews>
  <sheetFormatPr defaultColWidth="8.6640625" defaultRowHeight="14.4" x14ac:dyDescent="0.3"/>
  <cols>
    <col min="1" max="1" width="31.6640625" style="4" customWidth="1"/>
    <col min="2" max="2" width="89.6640625" style="1" customWidth="1"/>
    <col min="3" max="16384" width="8.6640625" style="4"/>
  </cols>
  <sheetData>
    <row r="1" spans="1:3" x14ac:dyDescent="0.3">
      <c r="A1" s="7" t="s">
        <v>21</v>
      </c>
    </row>
    <row r="2" spans="1:3" x14ac:dyDescent="0.3">
      <c r="A2" s="7" t="s">
        <v>22</v>
      </c>
      <c r="B2" s="1" t="s">
        <v>23</v>
      </c>
    </row>
    <row r="3" spans="1:3" x14ac:dyDescent="0.3">
      <c r="A3" s="7" t="s">
        <v>24</v>
      </c>
      <c r="B3" s="4" t="s">
        <v>25</v>
      </c>
    </row>
    <row r="4" spans="1:3" x14ac:dyDescent="0.3">
      <c r="A4" s="7" t="s">
        <v>26</v>
      </c>
      <c r="B4" s="18" t="s">
        <v>27</v>
      </c>
      <c r="C4" s="27" t="s">
        <v>28</v>
      </c>
    </row>
    <row r="5" spans="1:3" x14ac:dyDescent="0.3">
      <c r="A5" s="7" t="s">
        <v>29</v>
      </c>
      <c r="B5" s="4" t="s">
        <v>30</v>
      </c>
      <c r="C5" s="27" t="s">
        <v>31</v>
      </c>
    </row>
    <row r="6" spans="1:3" x14ac:dyDescent="0.3">
      <c r="A6" s="7" t="s">
        <v>32</v>
      </c>
      <c r="B6" s="4"/>
      <c r="C6" s="27" t="s">
        <v>33</v>
      </c>
    </row>
    <row r="7" spans="1:3" x14ac:dyDescent="0.3">
      <c r="A7" s="7" t="s">
        <v>34</v>
      </c>
      <c r="B7" s="4"/>
      <c r="C7" s="27" t="s">
        <v>35</v>
      </c>
    </row>
    <row r="8" spans="1:3" x14ac:dyDescent="0.3">
      <c r="A8" s="7" t="s">
        <v>36</v>
      </c>
      <c r="C8" s="27" t="s">
        <v>37</v>
      </c>
    </row>
    <row r="9" spans="1:3" x14ac:dyDescent="0.3">
      <c r="A9" s="7" t="s">
        <v>38</v>
      </c>
      <c r="B9" s="28" t="s">
        <v>39</v>
      </c>
      <c r="C9" s="27"/>
    </row>
    <row r="10" spans="1:3" x14ac:dyDescent="0.3">
      <c r="A10" s="29" t="s">
        <v>40</v>
      </c>
      <c r="B10" s="4" t="s">
        <v>41</v>
      </c>
      <c r="C10" s="27" t="s">
        <v>42</v>
      </c>
    </row>
    <row r="11" spans="1:3" x14ac:dyDescent="0.3">
      <c r="A11" s="29" t="s">
        <v>43</v>
      </c>
      <c r="B11" s="1" t="s">
        <v>44</v>
      </c>
      <c r="C11" s="27"/>
    </row>
    <row r="12" spans="1:3" ht="28.8" x14ac:dyDescent="0.3">
      <c r="A12" s="29" t="s">
        <v>45</v>
      </c>
      <c r="B12" s="1" t="s">
        <v>46</v>
      </c>
      <c r="C12" s="27" t="s">
        <v>47</v>
      </c>
    </row>
    <row r="13" spans="1:3" x14ac:dyDescent="0.3">
      <c r="A13" s="29" t="s">
        <v>48</v>
      </c>
      <c r="B13" s="28"/>
      <c r="C13" s="27" t="s">
        <v>49</v>
      </c>
    </row>
    <row r="14" spans="1:3" x14ac:dyDescent="0.3">
      <c r="A14" s="29" t="s">
        <v>50</v>
      </c>
      <c r="B14" s="18"/>
      <c r="C14" s="27" t="s">
        <v>51</v>
      </c>
    </row>
    <row r="15" spans="1:3" x14ac:dyDescent="0.3">
      <c r="A15" s="29" t="s">
        <v>52</v>
      </c>
      <c r="B15" s="18"/>
      <c r="C15" s="27" t="s">
        <v>53</v>
      </c>
    </row>
    <row r="16" spans="1:3" x14ac:dyDescent="0.3">
      <c r="A16" s="29" t="s">
        <v>54</v>
      </c>
      <c r="B16" s="18"/>
      <c r="C16" s="27" t="s">
        <v>55</v>
      </c>
    </row>
    <row r="17" spans="1:3" x14ac:dyDescent="0.3">
      <c r="A17" s="7" t="s">
        <v>56</v>
      </c>
      <c r="B17" s="28" t="s">
        <v>39</v>
      </c>
      <c r="C17" s="27"/>
    </row>
    <row r="18" spans="1:3" x14ac:dyDescent="0.3">
      <c r="A18" s="29" t="s">
        <v>57</v>
      </c>
      <c r="B18" s="4"/>
      <c r="C18" s="27" t="s">
        <v>58</v>
      </c>
    </row>
    <row r="19" spans="1:3" x14ac:dyDescent="0.3">
      <c r="A19" s="29" t="s">
        <v>59</v>
      </c>
      <c r="B19" s="4"/>
      <c r="C19" s="27" t="s">
        <v>60</v>
      </c>
    </row>
    <row r="20" spans="1:3" x14ac:dyDescent="0.3">
      <c r="A20" s="29" t="s">
        <v>61</v>
      </c>
      <c r="B20" s="4"/>
      <c r="C20" s="27" t="s">
        <v>62</v>
      </c>
    </row>
    <row r="21" spans="1:3" x14ac:dyDescent="0.3">
      <c r="A21" s="29" t="s">
        <v>63</v>
      </c>
      <c r="B21" s="4"/>
      <c r="C21" s="27" t="s">
        <v>64</v>
      </c>
    </row>
    <row r="22" spans="1:3" x14ac:dyDescent="0.3">
      <c r="A22" s="29" t="s">
        <v>65</v>
      </c>
      <c r="B22" s="4"/>
      <c r="C22" s="27" t="s">
        <v>66</v>
      </c>
    </row>
    <row r="23" spans="1:3" x14ac:dyDescent="0.3">
      <c r="A23" s="29" t="s">
        <v>67</v>
      </c>
      <c r="B23" s="4"/>
      <c r="C23" s="27" t="s">
        <v>68</v>
      </c>
    </row>
    <row r="24" spans="1:3" x14ac:dyDescent="0.3">
      <c r="A24" s="29" t="s">
        <v>69</v>
      </c>
      <c r="B24" s="4"/>
      <c r="C24" s="27" t="s">
        <v>70</v>
      </c>
    </row>
    <row r="25" spans="1:3" x14ac:dyDescent="0.3">
      <c r="A25" s="7" t="s">
        <v>71</v>
      </c>
      <c r="B25" s="4" t="s">
        <v>3271</v>
      </c>
      <c r="C25" s="27" t="s">
        <v>72</v>
      </c>
    </row>
    <row r="26" spans="1:3" ht="43.2" x14ac:dyDescent="0.3">
      <c r="A26" s="7" t="s">
        <v>73</v>
      </c>
      <c r="B26" s="6" t="s">
        <v>74</v>
      </c>
    </row>
  </sheetData>
  <pageMargins left="0.7" right="0.7" top="0.75" bottom="0.75" header="0.3" footer="0.3"/>
  <pageSetup paperSize="9" scale="76"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FF321-953B-4C37-B749-C20B21F73A81}">
  <dimension ref="A1:U182"/>
  <sheetViews>
    <sheetView tabSelected="1" workbookViewId="0">
      <pane xSplit="2" ySplit="1" topLeftCell="C2" activePane="bottomRight" state="frozen"/>
      <selection pane="topRight" activeCell="E1" sqref="E1"/>
      <selection pane="bottomLeft" activeCell="A2" sqref="A2"/>
      <selection pane="bottomRight" activeCell="B70" sqref="B70"/>
    </sheetView>
  </sheetViews>
  <sheetFormatPr defaultColWidth="8.88671875" defaultRowHeight="14.4" x14ac:dyDescent="0.3"/>
  <cols>
    <col min="1" max="1" width="9.109375" style="14" customWidth="1"/>
    <col min="2" max="2" width="71" style="1" customWidth="1"/>
    <col min="3" max="3" width="7.109375" style="6" customWidth="1"/>
    <col min="4" max="4" width="5.6640625" style="6" customWidth="1"/>
    <col min="5" max="5" width="9.33203125" style="6" customWidth="1"/>
    <col min="6" max="6" width="17.6640625" style="1" customWidth="1"/>
    <col min="7" max="7" width="19.33203125" style="1" customWidth="1"/>
    <col min="8" max="8" width="18.109375" style="1" customWidth="1"/>
    <col min="9" max="9" width="20.44140625" style="1" customWidth="1"/>
    <col min="10" max="10" width="88" style="1" customWidth="1"/>
    <col min="11" max="13" width="17.6640625" style="1" customWidth="1"/>
    <col min="14" max="14" width="20" style="1" customWidth="1"/>
    <col min="15" max="16" width="26.5546875" style="1" customWidth="1"/>
    <col min="17" max="17" width="88.6640625" style="1" customWidth="1"/>
    <col min="18" max="16384" width="8.88671875" style="1"/>
  </cols>
  <sheetData>
    <row r="1" spans="1:21" s="3" customFormat="1" ht="28.8" x14ac:dyDescent="0.3">
      <c r="A1" s="12" t="s">
        <v>75</v>
      </c>
      <c r="B1" s="3" t="s">
        <v>76</v>
      </c>
      <c r="C1" s="5" t="s">
        <v>77</v>
      </c>
      <c r="D1" s="5" t="s">
        <v>78</v>
      </c>
      <c r="E1" s="5" t="s">
        <v>79</v>
      </c>
      <c r="F1" s="3" t="s">
        <v>80</v>
      </c>
      <c r="G1" s="3" t="s">
        <v>81</v>
      </c>
      <c r="H1" s="3" t="s">
        <v>82</v>
      </c>
      <c r="I1" s="3" t="s">
        <v>83</v>
      </c>
      <c r="J1" s="3" t="s">
        <v>84</v>
      </c>
      <c r="K1" s="3" t="s">
        <v>85</v>
      </c>
      <c r="L1" s="3" t="s">
        <v>86</v>
      </c>
      <c r="M1" s="3" t="s">
        <v>87</v>
      </c>
      <c r="N1" s="3" t="s">
        <v>88</v>
      </c>
      <c r="O1" s="3" t="s">
        <v>89</v>
      </c>
      <c r="P1" s="3" t="s">
        <v>90</v>
      </c>
      <c r="Q1" s="3" t="s">
        <v>73</v>
      </c>
      <c r="R1" s="3" t="s">
        <v>91</v>
      </c>
      <c r="S1" s="3" t="s">
        <v>92</v>
      </c>
      <c r="T1" s="3" t="s">
        <v>93</v>
      </c>
      <c r="U1" s="3" t="s">
        <v>94</v>
      </c>
    </row>
    <row r="2" spans="1:21" x14ac:dyDescent="0.3">
      <c r="A2" s="15">
        <v>1</v>
      </c>
      <c r="B2" s="16" t="s">
        <v>95</v>
      </c>
      <c r="J2" s="4" t="str">
        <f>IF(I2="","",CONCATENATE("{activiteit: ",I2,", regelkwalificatie: ",F2,", locatie: [",G2,"]}"))</f>
        <v/>
      </c>
      <c r="K2" s="1" t="s">
        <v>96</v>
      </c>
      <c r="R2" s="1">
        <v>10</v>
      </c>
    </row>
    <row r="3" spans="1:21" ht="158.4" x14ac:dyDescent="0.3">
      <c r="A3" s="13">
        <v>1</v>
      </c>
      <c r="B3" s="1" t="s">
        <v>97</v>
      </c>
      <c r="C3" s="6" t="s">
        <v>98</v>
      </c>
      <c r="E3" s="6" t="s">
        <v>99</v>
      </c>
      <c r="G3" s="1" t="s">
        <v>100</v>
      </c>
      <c r="H3" s="1" t="s">
        <v>101</v>
      </c>
      <c r="J3" s="4" t="str">
        <f t="shared" ref="J3:J64" si="0">IF(I3="","",CONCATENATE("{activiteit: ",I3,", regelkwalificatie: ",F3,", locatie: [",G3,"]}"))</f>
        <v/>
      </c>
      <c r="K3" s="1" t="s">
        <v>96</v>
      </c>
      <c r="R3" s="1">
        <v>20</v>
      </c>
    </row>
    <row r="4" spans="1:21" x14ac:dyDescent="0.3">
      <c r="A4" s="15">
        <v>2</v>
      </c>
      <c r="B4" s="16" t="s">
        <v>102</v>
      </c>
      <c r="J4" s="4" t="str">
        <f t="shared" si="0"/>
        <v/>
      </c>
      <c r="K4" s="1" t="s">
        <v>96</v>
      </c>
      <c r="R4" s="1">
        <v>30</v>
      </c>
    </row>
    <row r="5" spans="1:21" x14ac:dyDescent="0.3">
      <c r="A5" s="15" t="s">
        <v>103</v>
      </c>
      <c r="B5" s="16" t="s">
        <v>104</v>
      </c>
      <c r="J5" s="4" t="str">
        <f t="shared" si="0"/>
        <v/>
      </c>
      <c r="K5" s="1" t="s">
        <v>96</v>
      </c>
      <c r="R5" s="1">
        <v>40</v>
      </c>
    </row>
    <row r="6" spans="1:21" ht="345.6" x14ac:dyDescent="0.3">
      <c r="A6" s="13" t="s">
        <v>103</v>
      </c>
      <c r="B6" s="1" t="s">
        <v>105</v>
      </c>
      <c r="C6" s="6" t="s">
        <v>103</v>
      </c>
      <c r="E6" s="6" t="s">
        <v>99</v>
      </c>
      <c r="G6" s="1" t="s">
        <v>100</v>
      </c>
      <c r="H6" s="1" t="s">
        <v>101</v>
      </c>
      <c r="J6" s="4" t="str">
        <f t="shared" si="0"/>
        <v/>
      </c>
      <c r="K6" s="1" t="s">
        <v>96</v>
      </c>
      <c r="R6" s="1">
        <v>50</v>
      </c>
    </row>
    <row r="7" spans="1:21" ht="43.2" x14ac:dyDescent="0.3">
      <c r="A7" s="13" t="s">
        <v>103</v>
      </c>
      <c r="B7" s="1" t="s">
        <v>106</v>
      </c>
      <c r="C7" s="6" t="s">
        <v>107</v>
      </c>
      <c r="E7" s="6" t="s">
        <v>99</v>
      </c>
      <c r="G7" s="1" t="s">
        <v>100</v>
      </c>
      <c r="H7" s="1" t="s">
        <v>101</v>
      </c>
      <c r="J7" s="4" t="str">
        <f t="shared" si="0"/>
        <v/>
      </c>
      <c r="K7" s="1" t="s">
        <v>96</v>
      </c>
      <c r="R7" s="1">
        <v>60</v>
      </c>
    </row>
    <row r="8" spans="1:21" x14ac:dyDescent="0.3">
      <c r="A8" s="15">
        <v>4</v>
      </c>
      <c r="B8" s="16" t="s">
        <v>108</v>
      </c>
      <c r="J8" s="4" t="str">
        <f t="shared" si="0"/>
        <v/>
      </c>
      <c r="K8" s="1" t="s">
        <v>96</v>
      </c>
      <c r="R8" s="1">
        <v>200</v>
      </c>
    </row>
    <row r="9" spans="1:21" x14ac:dyDescent="0.3">
      <c r="A9" s="15" t="s">
        <v>109</v>
      </c>
      <c r="B9" s="16" t="s">
        <v>110</v>
      </c>
      <c r="J9" s="4" t="str">
        <f t="shared" si="0"/>
        <v/>
      </c>
      <c r="K9" s="1" t="s">
        <v>96</v>
      </c>
      <c r="R9" s="1">
        <v>210</v>
      </c>
    </row>
    <row r="10" spans="1:21" ht="100.8" x14ac:dyDescent="0.3">
      <c r="A10" s="13" t="s">
        <v>109</v>
      </c>
      <c r="B10" s="1" t="s">
        <v>111</v>
      </c>
      <c r="C10" s="6" t="s">
        <v>112</v>
      </c>
      <c r="E10" s="6" t="s">
        <v>99</v>
      </c>
      <c r="G10" s="24" t="s">
        <v>113</v>
      </c>
      <c r="H10" s="1" t="s">
        <v>101</v>
      </c>
      <c r="J10" s="4" t="str">
        <f t="shared" si="0"/>
        <v/>
      </c>
      <c r="K10" s="26" t="s">
        <v>1262</v>
      </c>
      <c r="N10" s="1" t="s">
        <v>116</v>
      </c>
      <c r="R10" s="1">
        <v>220</v>
      </c>
    </row>
    <row r="11" spans="1:21" ht="72" x14ac:dyDescent="0.3">
      <c r="A11" s="13" t="s">
        <v>109</v>
      </c>
      <c r="B11" s="1" t="s">
        <v>117</v>
      </c>
      <c r="C11" s="6" t="s">
        <v>118</v>
      </c>
      <c r="E11" s="6" t="s">
        <v>99</v>
      </c>
      <c r="G11" s="1" t="s">
        <v>119</v>
      </c>
      <c r="H11" s="1" t="s">
        <v>101</v>
      </c>
      <c r="J11" s="4" t="str">
        <f t="shared" si="0"/>
        <v/>
      </c>
      <c r="K11" s="26" t="s">
        <v>1262</v>
      </c>
      <c r="N11" s="1" t="s">
        <v>121</v>
      </c>
      <c r="R11" s="1">
        <v>230</v>
      </c>
    </row>
    <row r="12" spans="1:21" x14ac:dyDescent="0.3">
      <c r="A12" s="19" t="s">
        <v>122</v>
      </c>
      <c r="B12" s="20" t="s">
        <v>123</v>
      </c>
      <c r="J12" s="4" t="str">
        <f t="shared" si="0"/>
        <v/>
      </c>
      <c r="K12" s="1" t="s">
        <v>96</v>
      </c>
      <c r="R12" s="1">
        <v>260</v>
      </c>
    </row>
    <row r="13" spans="1:21" ht="43.2" x14ac:dyDescent="0.3">
      <c r="A13" s="13" t="s">
        <v>122</v>
      </c>
      <c r="B13" s="1" t="s">
        <v>124</v>
      </c>
      <c r="C13" s="6" t="s">
        <v>109</v>
      </c>
      <c r="E13" s="6" t="s">
        <v>99</v>
      </c>
      <c r="G13" s="1" t="s">
        <v>125</v>
      </c>
      <c r="H13" s="1" t="s">
        <v>101</v>
      </c>
      <c r="J13" s="4" t="str">
        <f t="shared" si="0"/>
        <v/>
      </c>
      <c r="K13" s="1" t="s">
        <v>333</v>
      </c>
      <c r="N13" s="1" t="s">
        <v>125</v>
      </c>
      <c r="R13" s="1">
        <v>270</v>
      </c>
    </row>
    <row r="14" spans="1:21" x14ac:dyDescent="0.3">
      <c r="A14" s="19" t="s">
        <v>126</v>
      </c>
      <c r="B14" s="20" t="s">
        <v>127</v>
      </c>
      <c r="J14" s="4" t="str">
        <f t="shared" si="0"/>
        <v/>
      </c>
      <c r="K14" s="1" t="s">
        <v>96</v>
      </c>
      <c r="R14" s="1">
        <v>280</v>
      </c>
    </row>
    <row r="15" spans="1:21" ht="57.6" x14ac:dyDescent="0.3">
      <c r="A15" s="13" t="s">
        <v>126</v>
      </c>
      <c r="B15" s="1" t="s">
        <v>128</v>
      </c>
      <c r="C15" s="6" t="s">
        <v>129</v>
      </c>
      <c r="E15" s="6" t="s">
        <v>99</v>
      </c>
      <c r="G15" s="1" t="s">
        <v>130</v>
      </c>
      <c r="H15" s="1" t="s">
        <v>101</v>
      </c>
      <c r="J15" s="4" t="str">
        <f t="shared" si="0"/>
        <v/>
      </c>
      <c r="K15" s="1" t="s">
        <v>333</v>
      </c>
      <c r="N15" s="1" t="s">
        <v>132</v>
      </c>
      <c r="R15" s="1">
        <v>290</v>
      </c>
    </row>
    <row r="16" spans="1:21" x14ac:dyDescent="0.3">
      <c r="A16" s="19">
        <v>5</v>
      </c>
      <c r="B16" s="20" t="s">
        <v>133</v>
      </c>
      <c r="J16" s="4" t="str">
        <f t="shared" si="0"/>
        <v/>
      </c>
      <c r="K16" s="1" t="s">
        <v>96</v>
      </c>
      <c r="R16" s="1">
        <v>300</v>
      </c>
    </row>
    <row r="17" spans="1:19" x14ac:dyDescent="0.3">
      <c r="A17" s="19" t="s">
        <v>134</v>
      </c>
      <c r="B17" s="20" t="s">
        <v>135</v>
      </c>
      <c r="J17" s="4" t="str">
        <f t="shared" si="0"/>
        <v/>
      </c>
      <c r="K17" s="1" t="s">
        <v>96</v>
      </c>
      <c r="R17" s="1">
        <v>310</v>
      </c>
    </row>
    <row r="18" spans="1:19" ht="58.2" customHeight="1" x14ac:dyDescent="0.3">
      <c r="A18" s="13" t="s">
        <v>134</v>
      </c>
      <c r="B18" s="1" t="s">
        <v>136</v>
      </c>
      <c r="C18" s="6" t="s">
        <v>134</v>
      </c>
      <c r="E18" s="6" t="s">
        <v>99</v>
      </c>
      <c r="F18" s="1" t="s">
        <v>137</v>
      </c>
      <c r="G18" s="1" t="s">
        <v>100</v>
      </c>
      <c r="H18" s="1" t="s">
        <v>101</v>
      </c>
      <c r="I18" s="1" t="s">
        <v>138</v>
      </c>
      <c r="J18" s="4" t="str">
        <f t="shared" si="0"/>
        <v>{activiteit: activiteitVNGstaalkaart, regelkwalificatie: AndersGeduid, locatie: [ambtsgebied]}</v>
      </c>
      <c r="K18" s="1" t="s">
        <v>139</v>
      </c>
      <c r="R18" s="1">
        <v>320</v>
      </c>
    </row>
    <row r="19" spans="1:19" ht="28.8" x14ac:dyDescent="0.3">
      <c r="A19" s="13" t="s">
        <v>134</v>
      </c>
      <c r="B19" s="1" t="s">
        <v>140</v>
      </c>
      <c r="C19" s="6" t="s">
        <v>141</v>
      </c>
      <c r="E19" s="6" t="s">
        <v>99</v>
      </c>
      <c r="F19" s="1" t="s">
        <v>137</v>
      </c>
      <c r="G19" s="1" t="s">
        <v>100</v>
      </c>
      <c r="H19" s="1" t="s">
        <v>101</v>
      </c>
      <c r="I19" s="1" t="s">
        <v>138</v>
      </c>
      <c r="J19" s="4" t="str">
        <f t="shared" si="0"/>
        <v>{activiteit: activiteitVNGstaalkaart, regelkwalificatie: AndersGeduid, locatie: [ambtsgebied]}</v>
      </c>
      <c r="K19" s="1" t="s">
        <v>139</v>
      </c>
      <c r="R19" s="1">
        <v>330</v>
      </c>
    </row>
    <row r="20" spans="1:19" ht="158.4" x14ac:dyDescent="0.3">
      <c r="A20" s="13" t="s">
        <v>134</v>
      </c>
      <c r="B20" s="1" t="s">
        <v>142</v>
      </c>
      <c r="C20" s="6" t="s">
        <v>143</v>
      </c>
      <c r="E20" s="6" t="s">
        <v>99</v>
      </c>
      <c r="F20" s="1" t="s">
        <v>144</v>
      </c>
      <c r="G20" s="1" t="s">
        <v>100</v>
      </c>
      <c r="H20" s="1" t="s">
        <v>101</v>
      </c>
      <c r="I20" s="1" t="s">
        <v>138</v>
      </c>
      <c r="J20" s="4" t="str">
        <f t="shared" si="0"/>
        <v>{activiteit: activiteitVNGstaalkaart, regelkwalificatie: Zorgplicht, locatie: [ambtsgebied]}</v>
      </c>
      <c r="K20" s="1" t="s">
        <v>139</v>
      </c>
      <c r="R20" s="1">
        <v>340</v>
      </c>
    </row>
    <row r="21" spans="1:19" x14ac:dyDescent="0.3">
      <c r="A21" s="19" t="s">
        <v>143</v>
      </c>
      <c r="B21" s="20" t="s">
        <v>145</v>
      </c>
      <c r="J21" s="4" t="str">
        <f t="shared" si="0"/>
        <v/>
      </c>
      <c r="K21" s="1" t="s">
        <v>96</v>
      </c>
      <c r="R21" s="1">
        <v>350</v>
      </c>
    </row>
    <row r="22" spans="1:19" x14ac:dyDescent="0.3">
      <c r="A22" s="19" t="s">
        <v>146</v>
      </c>
      <c r="B22" s="20" t="s">
        <v>147</v>
      </c>
      <c r="J22" s="4" t="str">
        <f t="shared" si="0"/>
        <v/>
      </c>
      <c r="K22" s="1" t="s">
        <v>96</v>
      </c>
      <c r="R22" s="1">
        <v>360</v>
      </c>
    </row>
    <row r="23" spans="1:19" x14ac:dyDescent="0.3">
      <c r="A23" s="13" t="s">
        <v>146</v>
      </c>
      <c r="B23" s="1" t="s">
        <v>148</v>
      </c>
      <c r="C23" s="6" t="s">
        <v>149</v>
      </c>
      <c r="J23" s="4" t="str">
        <f t="shared" si="0"/>
        <v/>
      </c>
      <c r="K23" s="1" t="s">
        <v>96</v>
      </c>
      <c r="R23" s="1">
        <v>370</v>
      </c>
    </row>
    <row r="24" spans="1:19" ht="86.4" x14ac:dyDescent="0.3">
      <c r="A24" s="13" t="s">
        <v>146</v>
      </c>
      <c r="B24" s="1" t="s">
        <v>150</v>
      </c>
      <c r="C24" s="6" t="s">
        <v>149</v>
      </c>
      <c r="D24" s="6" t="s">
        <v>151</v>
      </c>
      <c r="E24" s="6" t="s">
        <v>99</v>
      </c>
      <c r="F24" s="1" t="s">
        <v>137</v>
      </c>
      <c r="G24" s="1" t="s">
        <v>100</v>
      </c>
      <c r="H24" s="1" t="s">
        <v>101</v>
      </c>
      <c r="I24" s="1" t="s">
        <v>152</v>
      </c>
      <c r="J24" s="4" t="str">
        <f t="shared" si="0"/>
        <v>{activiteit: bouwAanlegSloopact, regelkwalificatie: AndersGeduid, locatie: [ambtsgebied]}</v>
      </c>
      <c r="K24" s="24" t="s">
        <v>3255</v>
      </c>
      <c r="R24" s="1">
        <v>380</v>
      </c>
    </row>
    <row r="25" spans="1:19" ht="86.4" x14ac:dyDescent="0.3">
      <c r="A25" s="13" t="s">
        <v>146</v>
      </c>
      <c r="B25" s="1" t="s">
        <v>153</v>
      </c>
      <c r="C25" s="6" t="s">
        <v>149</v>
      </c>
      <c r="D25" s="6" t="s">
        <v>154</v>
      </c>
      <c r="E25" s="6" t="s">
        <v>99</v>
      </c>
      <c r="F25" s="1" t="s">
        <v>137</v>
      </c>
      <c r="G25" s="1" t="s">
        <v>100</v>
      </c>
      <c r="H25" s="1" t="s">
        <v>101</v>
      </c>
      <c r="I25" s="1" t="s">
        <v>152</v>
      </c>
      <c r="J25" s="4" t="str">
        <f t="shared" si="0"/>
        <v>{activiteit: bouwAanlegSloopact, regelkwalificatie: AndersGeduid, locatie: [ambtsgebied]}</v>
      </c>
      <c r="K25" s="1" t="s">
        <v>3247</v>
      </c>
      <c r="R25" s="1">
        <v>390</v>
      </c>
    </row>
    <row r="26" spans="1:19" ht="28.8" x14ac:dyDescent="0.3">
      <c r="A26" s="19" t="s">
        <v>155</v>
      </c>
      <c r="B26" s="20" t="s">
        <v>156</v>
      </c>
      <c r="J26" s="4" t="str">
        <f t="shared" si="0"/>
        <v/>
      </c>
      <c r="K26" s="1" t="s">
        <v>96</v>
      </c>
      <c r="Q26" s="2" t="s">
        <v>157</v>
      </c>
      <c r="R26" s="1">
        <v>400</v>
      </c>
    </row>
    <row r="27" spans="1:19" x14ac:dyDescent="0.3">
      <c r="A27" s="19" t="s">
        <v>158</v>
      </c>
      <c r="B27" s="20" t="s">
        <v>159</v>
      </c>
      <c r="J27" s="4" t="str">
        <f t="shared" si="0"/>
        <v/>
      </c>
      <c r="K27" s="1" t="s">
        <v>96</v>
      </c>
    </row>
    <row r="28" spans="1:19" x14ac:dyDescent="0.3">
      <c r="A28" s="13" t="s">
        <v>158</v>
      </c>
      <c r="B28" s="1" t="s">
        <v>160</v>
      </c>
      <c r="C28" s="6" t="s">
        <v>161</v>
      </c>
      <c r="J28" s="4" t="str">
        <f t="shared" si="0"/>
        <v/>
      </c>
      <c r="K28" s="1" t="s">
        <v>96</v>
      </c>
      <c r="R28" s="1">
        <v>410</v>
      </c>
    </row>
    <row r="29" spans="1:19" ht="43.2" x14ac:dyDescent="0.3">
      <c r="A29" s="13" t="s">
        <v>158</v>
      </c>
      <c r="B29" s="1" t="s">
        <v>162</v>
      </c>
      <c r="C29" s="6" t="s">
        <v>161</v>
      </c>
      <c r="D29" s="6" t="s">
        <v>151</v>
      </c>
      <c r="E29" s="6" t="s">
        <v>99</v>
      </c>
      <c r="F29" s="1" t="s">
        <v>137</v>
      </c>
      <c r="G29" s="1" t="s">
        <v>100</v>
      </c>
      <c r="H29" s="1" t="s">
        <v>101</v>
      </c>
      <c r="I29" s="24" t="s">
        <v>3257</v>
      </c>
      <c r="J29" s="1" t="str">
        <f>IF(I29="","",CONCATENATE("[{activiteit: ",LEFT(I29,S29-1),", regelkwalificatie: ",F29,", locatie: [",G29,"]},{activiteit: ",RIGHT(I29,LEN(I29)-S29-1),", regelkwalificatie: ",F29,", locatie: [",G29,"]}]"))</f>
        <v>[{activiteit: graven, regelkwalificatie: AndersGeduid, locatie: [ambtsgebied]},{activiteit: gravenOpenbaarGebied, regelkwalificatie: AndersGeduid, locatie: [ambtsgebied]}]</v>
      </c>
      <c r="K29" s="32" t="s">
        <v>3249</v>
      </c>
      <c r="Q29" s="1" t="s">
        <v>165</v>
      </c>
      <c r="R29" s="1">
        <v>420</v>
      </c>
      <c r="S29" s="1">
        <f>FIND(",",I29)</f>
        <v>7</v>
      </c>
    </row>
    <row r="30" spans="1:19" ht="57.6" x14ac:dyDescent="0.3">
      <c r="A30" s="13" t="s">
        <v>158</v>
      </c>
      <c r="B30" s="1" t="s">
        <v>166</v>
      </c>
      <c r="C30" s="6" t="s">
        <v>161</v>
      </c>
      <c r="D30" s="6" t="s">
        <v>154</v>
      </c>
      <c r="E30" s="6" t="s">
        <v>99</v>
      </c>
      <c r="F30" s="1" t="s">
        <v>137</v>
      </c>
      <c r="G30" s="1" t="s">
        <v>100</v>
      </c>
      <c r="H30" s="1" t="s">
        <v>101</v>
      </c>
      <c r="I30" s="24" t="s">
        <v>167</v>
      </c>
      <c r="J30" s="1" t="str">
        <f>IF(I30="","",CONCATENATE("[{activiteit: ",LEFT(I30,S30-1),", regelkwalificatie: ",F30,", locatie: [",G30,"]},{activiteit: ",RIGHT(I30,LEN(I30)-S30-1),", regelkwalificatie: ",F30,", locatie: [",G30,"]}]"))</f>
        <v>[{activiteit: verhardingOpbreken, regelkwalificatie: AndersGeduid, locatie: [ambtsgebied]},{activiteit: kabelLeidingActiviteit, regelkwalificatie: AndersGeduid, locatie: [ambtsgebied]}]</v>
      </c>
      <c r="K30" s="1" t="s">
        <v>333</v>
      </c>
      <c r="R30" s="1">
        <v>430</v>
      </c>
      <c r="S30" s="1">
        <f>FIND(",",I30)</f>
        <v>19</v>
      </c>
    </row>
    <row r="31" spans="1:19" ht="187.2" x14ac:dyDescent="0.3">
      <c r="A31" s="13" t="s">
        <v>158</v>
      </c>
      <c r="B31" s="1" t="s">
        <v>168</v>
      </c>
      <c r="C31" s="6" t="s">
        <v>169</v>
      </c>
      <c r="E31" s="6" t="s">
        <v>99</v>
      </c>
      <c r="F31" s="1" t="s">
        <v>144</v>
      </c>
      <c r="G31" s="1" t="s">
        <v>100</v>
      </c>
      <c r="H31" s="1" t="s">
        <v>101</v>
      </c>
      <c r="I31" s="24" t="s">
        <v>167</v>
      </c>
      <c r="J31" s="1" t="str">
        <f>IF(I31="","",CONCATENATE("[{activiteit: ",LEFT(I31,S31-1),", regelkwalificatie: ",F31,", locatie: [",G31,"]},{activiteit: ",RIGHT(I31,LEN(I31)-S31-1),", regelkwalificatie: ",F31,", locatie: [",G31,"]}]"))</f>
        <v>[{activiteit: verhardingOpbreken, regelkwalificatie: Zorgplicht, locatie: [ambtsgebied]},{activiteit: kabelLeidingActiviteit, regelkwalificatie: Zorgplicht, locatie: [ambtsgebied]}]</v>
      </c>
      <c r="K31" s="1" t="s">
        <v>139</v>
      </c>
      <c r="R31" s="1">
        <v>440</v>
      </c>
      <c r="S31" s="1">
        <f>FIND(",",I31)</f>
        <v>19</v>
      </c>
    </row>
    <row r="32" spans="1:19" x14ac:dyDescent="0.3">
      <c r="A32" s="13" t="s">
        <v>158</v>
      </c>
      <c r="B32" s="1" t="s">
        <v>170</v>
      </c>
      <c r="C32" s="6" t="s">
        <v>171</v>
      </c>
      <c r="J32" s="4" t="str">
        <f t="shared" si="0"/>
        <v/>
      </c>
      <c r="K32" s="1" t="s">
        <v>96</v>
      </c>
      <c r="R32" s="1">
        <v>450</v>
      </c>
    </row>
    <row r="33" spans="1:21" ht="57.6" x14ac:dyDescent="0.3">
      <c r="A33" s="13" t="s">
        <v>158</v>
      </c>
      <c r="B33" s="1" t="s">
        <v>172</v>
      </c>
      <c r="C33" s="6" t="s">
        <v>171</v>
      </c>
      <c r="D33" s="6" t="s">
        <v>151</v>
      </c>
      <c r="E33" s="6" t="s">
        <v>99</v>
      </c>
      <c r="F33" s="1" t="s">
        <v>173</v>
      </c>
      <c r="G33" s="1" t="s">
        <v>100</v>
      </c>
      <c r="H33" s="1" t="s">
        <v>101</v>
      </c>
      <c r="I33" s="24" t="s">
        <v>3258</v>
      </c>
      <c r="J33" s="1" t="str">
        <f>IF(I33="","",CONCATENATE("[{activiteit: ",LEFT(I33,S33-1),", regelkwalificatie: ",F33,", locatie: [",G33,"]},{activiteit: ",MID(I33,S33+2,T33-S33-2),", regelkwalificatie: ",F33,", locatie: [",G33,"]},{activiteit: ",RIGHT(I33,LEN(I33)-T33-1),", regelkwalificatie: ",F33,", locatie: [",G33,"]}]"))</f>
        <v>[{activiteit: verhardingOpbreken, regelkwalificatie: Vergunningplicht, locatie: [ambtsgebied]},{activiteit: graven, regelkwalificatie: Vergunningplicht, locatie: [ambtsgebied]},{activiteit: gravenOpenbaarGebied, regelkwalificatie: Vergunningplicht, locatie: [ambtsgebied]}]</v>
      </c>
      <c r="K33" s="32" t="s">
        <v>3251</v>
      </c>
      <c r="R33" s="1">
        <v>460</v>
      </c>
      <c r="S33" s="1">
        <f>FIND(",",I33)</f>
        <v>19</v>
      </c>
      <c r="T33" s="1">
        <f>FIND(",",I33,S33+1)</f>
        <v>27</v>
      </c>
    </row>
    <row r="34" spans="1:21" ht="28.8" x14ac:dyDescent="0.3">
      <c r="A34" s="13" t="s">
        <v>158</v>
      </c>
      <c r="B34" s="1" t="s">
        <v>174</v>
      </c>
      <c r="C34" s="6" t="s">
        <v>171</v>
      </c>
      <c r="D34" s="6" t="s">
        <v>154</v>
      </c>
      <c r="E34" s="6" t="s">
        <v>99</v>
      </c>
      <c r="F34" s="1" t="s">
        <v>173</v>
      </c>
      <c r="G34" s="1" t="s">
        <v>100</v>
      </c>
      <c r="H34" s="1" t="s">
        <v>101</v>
      </c>
      <c r="I34" s="1" t="s">
        <v>175</v>
      </c>
      <c r="J34" s="4" t="str">
        <f t="shared" si="0"/>
        <v>{activiteit: kabelLeidingActiviteit, regelkwalificatie: Vergunningplicht, locatie: [ambtsgebied]}</v>
      </c>
      <c r="K34" s="1" t="s">
        <v>333</v>
      </c>
      <c r="R34" s="1">
        <v>470</v>
      </c>
    </row>
    <row r="35" spans="1:21" ht="57.6" x14ac:dyDescent="0.3">
      <c r="A35" s="13" t="s">
        <v>158</v>
      </c>
      <c r="B35" s="1" t="s">
        <v>176</v>
      </c>
      <c r="C35" s="6" t="s">
        <v>171</v>
      </c>
      <c r="D35" s="6" t="s">
        <v>177</v>
      </c>
      <c r="E35" s="6" t="s">
        <v>99</v>
      </c>
      <c r="F35" s="1" t="s">
        <v>178</v>
      </c>
      <c r="G35" s="1" t="s">
        <v>100</v>
      </c>
      <c r="H35" s="1" t="s">
        <v>101</v>
      </c>
      <c r="I35" s="24" t="s">
        <v>3259</v>
      </c>
      <c r="J35" s="1" t="str">
        <f>IF(I35="","",CONCATENATE("[{activiteit: ",LEFT(I35,S35-1),", regelkwalificatie: ",F35,", locatie: [",G35,"]},{activiteit: ",MID(I35,S35+2,T35-S35-2),", regelkwalificatie: ",F35,", locatie: [",G35,"]},{activiteit: ",MID(I35,T35+2,U35-T35-2),", regelkwalificatie: ",F35,", locatie: [",G35,"]},{activiteit: ",RIGHT(I35,LEN(I35)-U35-1),", regelkwalificatie: ",F35,", locatie: [",G35,"]}]"))</f>
        <v>[{activiteit: verhardingOpbreken, regelkwalificatie: Toegestaan, locatie: [ambtsgebied]},{activiteit: graven, regelkwalificatie: Toegestaan, locatie: [ambtsgebied]},{activiteit: gravenOpenbaarGebied, regelkwalificatie: Toegestaan, locatie: [ambtsgebied]},{activiteit:  kabelLeidingActiviteit, regelkwalificatie: Toegestaan, locatie: [ambtsgebied]}]</v>
      </c>
      <c r="K35" s="32" t="s">
        <v>3251</v>
      </c>
      <c r="R35" s="1">
        <v>480</v>
      </c>
      <c r="S35" s="1">
        <f>FIND(",",I35)</f>
        <v>19</v>
      </c>
      <c r="T35" s="1">
        <f>FIND(",",I35,S35+1)</f>
        <v>27</v>
      </c>
      <c r="U35" s="1">
        <f>FIND(",",I35,T35+1)</f>
        <v>49</v>
      </c>
    </row>
    <row r="36" spans="1:21" ht="43.2" x14ac:dyDescent="0.3">
      <c r="A36" s="13" t="s">
        <v>158</v>
      </c>
      <c r="B36" s="1" t="s">
        <v>179</v>
      </c>
      <c r="C36" s="6" t="s">
        <v>171</v>
      </c>
      <c r="D36" s="6" t="s">
        <v>180</v>
      </c>
      <c r="E36" s="6" t="s">
        <v>99</v>
      </c>
      <c r="F36" s="1" t="s">
        <v>178</v>
      </c>
      <c r="G36" s="1" t="s">
        <v>100</v>
      </c>
      <c r="H36" s="1" t="s">
        <v>101</v>
      </c>
      <c r="I36" s="1" t="s">
        <v>175</v>
      </c>
      <c r="J36" s="4" t="str">
        <f t="shared" si="0"/>
        <v>{activiteit: kabelLeidingActiviteit, regelkwalificatie: Toegestaan, locatie: [ambtsgebied]}</v>
      </c>
      <c r="K36" s="1" t="s">
        <v>333</v>
      </c>
      <c r="R36" s="1">
        <v>490</v>
      </c>
    </row>
    <row r="37" spans="1:21" ht="100.8" x14ac:dyDescent="0.3">
      <c r="A37" s="13" t="s">
        <v>158</v>
      </c>
      <c r="B37" s="1" t="s">
        <v>181</v>
      </c>
      <c r="C37" s="6" t="s">
        <v>171</v>
      </c>
      <c r="D37" s="6" t="s">
        <v>182</v>
      </c>
      <c r="E37" s="6" t="s">
        <v>99</v>
      </c>
      <c r="F37" s="1" t="s">
        <v>178</v>
      </c>
      <c r="G37" s="1" t="s">
        <v>100</v>
      </c>
      <c r="H37" s="1" t="s">
        <v>101</v>
      </c>
      <c r="I37" s="1" t="s">
        <v>175</v>
      </c>
      <c r="J37" s="4" t="str">
        <f t="shared" si="0"/>
        <v>{activiteit: kabelLeidingActiviteit, regelkwalificatie: Toegestaan, locatie: [ambtsgebied]}</v>
      </c>
      <c r="K37" s="1" t="s">
        <v>333</v>
      </c>
      <c r="R37" s="1">
        <v>500</v>
      </c>
    </row>
    <row r="38" spans="1:21" ht="43.2" x14ac:dyDescent="0.3">
      <c r="A38" s="13" t="s">
        <v>158</v>
      </c>
      <c r="B38" s="1" t="s">
        <v>183</v>
      </c>
      <c r="C38" s="6" t="s">
        <v>171</v>
      </c>
      <c r="D38" s="6" t="s">
        <v>184</v>
      </c>
      <c r="E38" s="6" t="s">
        <v>99</v>
      </c>
      <c r="F38" s="1" t="s">
        <v>173</v>
      </c>
      <c r="G38" s="1" t="s">
        <v>185</v>
      </c>
      <c r="H38" s="1" t="s">
        <v>101</v>
      </c>
      <c r="I38" s="1" t="s">
        <v>175</v>
      </c>
      <c r="J38" s="4" t="str">
        <f t="shared" si="0"/>
        <v>{activiteit: kabelLeidingActiviteit, regelkwalificatie: Vergunningplicht, locatie: [verbodsgebied ontheffing kabels en leidingen]}</v>
      </c>
      <c r="K38" s="1" t="s">
        <v>333</v>
      </c>
      <c r="Q38" s="1" t="s">
        <v>186</v>
      </c>
      <c r="R38" s="1">
        <v>510</v>
      </c>
    </row>
    <row r="39" spans="1:21" ht="57.6" x14ac:dyDescent="0.3">
      <c r="A39" s="13" t="s">
        <v>158</v>
      </c>
      <c r="B39" s="1" t="s">
        <v>187</v>
      </c>
      <c r="C39" s="6" t="s">
        <v>171</v>
      </c>
      <c r="D39" s="6" t="s">
        <v>184</v>
      </c>
      <c r="E39" s="6" t="s">
        <v>99</v>
      </c>
      <c r="F39" s="1" t="s">
        <v>173</v>
      </c>
      <c r="G39" s="1" t="s">
        <v>100</v>
      </c>
      <c r="H39" s="1" t="s">
        <v>101</v>
      </c>
      <c r="I39" s="1" t="s">
        <v>175</v>
      </c>
      <c r="J39" s="4" t="str">
        <f t="shared" si="0"/>
        <v>{activiteit: kabelLeidingActiviteit, regelkwalificatie: Vergunningplicht, locatie: [ambtsgebied]}</v>
      </c>
      <c r="K39" s="1" t="s">
        <v>333</v>
      </c>
      <c r="R39" s="1">
        <v>515</v>
      </c>
    </row>
    <row r="40" spans="1:21" x14ac:dyDescent="0.3">
      <c r="A40" s="13" t="s">
        <v>158</v>
      </c>
      <c r="B40" s="1" t="s">
        <v>188</v>
      </c>
      <c r="C40" s="6" t="s">
        <v>189</v>
      </c>
      <c r="J40" s="4" t="str">
        <f t="shared" si="0"/>
        <v/>
      </c>
      <c r="K40" s="1" t="s">
        <v>96</v>
      </c>
      <c r="R40" s="1">
        <v>520</v>
      </c>
    </row>
    <row r="41" spans="1:21" ht="72" x14ac:dyDescent="0.3">
      <c r="A41" s="13" t="s">
        <v>158</v>
      </c>
      <c r="B41" s="1" t="s">
        <v>190</v>
      </c>
      <c r="C41" s="6" t="s">
        <v>189</v>
      </c>
      <c r="D41" s="6" t="s">
        <v>151</v>
      </c>
      <c r="E41" s="6" t="s">
        <v>99</v>
      </c>
      <c r="F41" s="1" t="s">
        <v>173</v>
      </c>
      <c r="G41" s="1" t="s">
        <v>100</v>
      </c>
      <c r="H41" s="1" t="s">
        <v>101</v>
      </c>
      <c r="I41" s="24" t="s">
        <v>3258</v>
      </c>
      <c r="J41" s="1" t="str">
        <f>IF(I41="","",CONCATENATE("[{activiteit: ",LEFT(I41,S41-1),", regelkwalificatie: ",F41,", locatie: [",G41,"]},{activiteit: ",MID(I41,S41+2,T41-S41-2),", regelkwalificatie: ",F41,", locatie: [",G41,"]},{activiteit: ",RIGHT(I41,LEN(I41)-T41-1),", regelkwalificatie: ",F41,", locatie: [",G41,"]}]"))</f>
        <v>[{activiteit: verhardingOpbreken, regelkwalificatie: Vergunningplicht, locatie: [ambtsgebied]},{activiteit: graven, regelkwalificatie: Vergunningplicht, locatie: [ambtsgebied]},{activiteit: gravenOpenbaarGebied, regelkwalificatie: Vergunningplicht, locatie: [ambtsgebied]}]</v>
      </c>
      <c r="K41" s="32" t="s">
        <v>3251</v>
      </c>
      <c r="R41" s="1">
        <v>530</v>
      </c>
      <c r="S41" s="1">
        <f>FIND(",",I41)</f>
        <v>19</v>
      </c>
      <c r="T41" s="1">
        <f>FIND(",",I41,S41+1)</f>
        <v>27</v>
      </c>
    </row>
    <row r="42" spans="1:21" ht="86.4" x14ac:dyDescent="0.3">
      <c r="A42" s="13" t="s">
        <v>158</v>
      </c>
      <c r="B42" s="1" t="s">
        <v>191</v>
      </c>
      <c r="C42" s="6" t="s">
        <v>189</v>
      </c>
      <c r="D42" s="6" t="s">
        <v>154</v>
      </c>
      <c r="E42" s="6" t="s">
        <v>99</v>
      </c>
      <c r="F42" s="1" t="s">
        <v>173</v>
      </c>
      <c r="G42" s="1" t="s">
        <v>100</v>
      </c>
      <c r="H42" s="1" t="s">
        <v>101</v>
      </c>
      <c r="I42" s="1" t="s">
        <v>175</v>
      </c>
      <c r="J42" s="4" t="str">
        <f t="shared" si="0"/>
        <v>{activiteit: kabelLeidingActiviteit, regelkwalificatie: Vergunningplicht, locatie: [ambtsgebied]}</v>
      </c>
      <c r="K42" s="1" t="s">
        <v>333</v>
      </c>
      <c r="R42" s="1">
        <v>540</v>
      </c>
    </row>
    <row r="43" spans="1:21" x14ac:dyDescent="0.3">
      <c r="A43" s="13" t="s">
        <v>158</v>
      </c>
      <c r="B43" s="1" t="s">
        <v>192</v>
      </c>
      <c r="C43" s="6" t="s">
        <v>193</v>
      </c>
      <c r="J43" s="4" t="str">
        <f t="shared" si="0"/>
        <v/>
      </c>
      <c r="K43" s="1" t="s">
        <v>96</v>
      </c>
      <c r="R43" s="1">
        <v>550</v>
      </c>
    </row>
    <row r="44" spans="1:21" ht="86.4" x14ac:dyDescent="0.3">
      <c r="A44" s="13" t="s">
        <v>158</v>
      </c>
      <c r="B44" s="1" t="s">
        <v>194</v>
      </c>
      <c r="C44" s="6" t="s">
        <v>193</v>
      </c>
      <c r="D44" s="6" t="s">
        <v>151</v>
      </c>
      <c r="E44" s="6" t="s">
        <v>99</v>
      </c>
      <c r="F44" s="1" t="s">
        <v>173</v>
      </c>
      <c r="G44" s="1" t="s">
        <v>100</v>
      </c>
      <c r="H44" s="1" t="s">
        <v>101</v>
      </c>
      <c r="I44" s="24" t="s">
        <v>3258</v>
      </c>
      <c r="J44" s="1" t="str">
        <f>IF(I44="","",CONCATENATE("[{activiteit: ",LEFT(I44,S44-1),", regelkwalificatie: ",F44,", locatie: [",G44,"]},{activiteit: ",MID(I44,S44+2,T44-S44-2),", regelkwalificatie: ",F44,", locatie: [",G44,"]},{activiteit: ",RIGHT(I44,LEN(I44)-T44-1),", regelkwalificatie: ",F44,", locatie: [",G44,"]}]"))</f>
        <v>[{activiteit: verhardingOpbreken, regelkwalificatie: Vergunningplicht, locatie: [ambtsgebied]},{activiteit: graven, regelkwalificatie: Vergunningplicht, locatie: [ambtsgebied]},{activiteit: gravenOpenbaarGebied, regelkwalificatie: Vergunningplicht, locatie: [ambtsgebied]}]</v>
      </c>
      <c r="K44" s="32" t="s">
        <v>3251</v>
      </c>
      <c r="R44" s="1">
        <v>560</v>
      </c>
      <c r="S44" s="1">
        <f>FIND(",",I44)</f>
        <v>19</v>
      </c>
      <c r="T44" s="1">
        <f>FIND(",",I44,S44+1)</f>
        <v>27</v>
      </c>
    </row>
    <row r="45" spans="1:21" ht="100.8" x14ac:dyDescent="0.3">
      <c r="A45" s="13" t="s">
        <v>158</v>
      </c>
      <c r="B45" s="1" t="s">
        <v>195</v>
      </c>
      <c r="C45" s="6" t="s">
        <v>193</v>
      </c>
      <c r="D45" s="6" t="s">
        <v>154</v>
      </c>
      <c r="E45" s="6" t="s">
        <v>99</v>
      </c>
      <c r="F45" s="1" t="s">
        <v>173</v>
      </c>
      <c r="G45" s="1" t="s">
        <v>100</v>
      </c>
      <c r="H45" s="1" t="s">
        <v>101</v>
      </c>
      <c r="I45" s="1" t="s">
        <v>175</v>
      </c>
      <c r="J45" s="4" t="str">
        <f t="shared" si="0"/>
        <v>{activiteit: kabelLeidingActiviteit, regelkwalificatie: Vergunningplicht, locatie: [ambtsgebied]}</v>
      </c>
      <c r="K45" s="1" t="s">
        <v>333</v>
      </c>
      <c r="R45" s="1">
        <v>570</v>
      </c>
    </row>
    <row r="46" spans="1:21" x14ac:dyDescent="0.3">
      <c r="A46" s="13" t="s">
        <v>158</v>
      </c>
      <c r="B46" s="1" t="s">
        <v>196</v>
      </c>
      <c r="C46" s="6" t="s">
        <v>197</v>
      </c>
      <c r="J46" s="4" t="str">
        <f t="shared" si="0"/>
        <v/>
      </c>
      <c r="K46" s="1" t="s">
        <v>96</v>
      </c>
      <c r="R46" s="1">
        <v>580</v>
      </c>
    </row>
    <row r="47" spans="1:21" ht="43.2" x14ac:dyDescent="0.3">
      <c r="A47" s="13" t="s">
        <v>158</v>
      </c>
      <c r="B47" s="1" t="s">
        <v>198</v>
      </c>
      <c r="C47" s="6" t="s">
        <v>197</v>
      </c>
      <c r="D47" s="6" t="s">
        <v>151</v>
      </c>
      <c r="E47" s="6" t="s">
        <v>99</v>
      </c>
      <c r="F47" s="1" t="s">
        <v>199</v>
      </c>
      <c r="G47" s="1" t="s">
        <v>100</v>
      </c>
      <c r="H47" s="1" t="s">
        <v>101</v>
      </c>
      <c r="I47" s="24" t="s">
        <v>3257</v>
      </c>
      <c r="J47" s="1" t="str">
        <f t="shared" ref="J47:J48" si="1">IF(I47="","",CONCATENATE("[{activiteit: ",LEFT(I47,S47-1),", regelkwalificatie: ",F47,", locatie: [",G47,"]},{activiteit: ",RIGHT(I47,LEN(I47)-S47-1),", regelkwalificatie: ",F47,", locatie: [",G47,"]}]"))</f>
        <v>[{activiteit: graven, regelkwalificatie: Gebod, locatie: [ambtsgebied]},{activiteit: gravenOpenbaarGebied, regelkwalificatie: Gebod, locatie: [ambtsgebied]}]</v>
      </c>
      <c r="K47" s="1" t="s">
        <v>3249</v>
      </c>
      <c r="R47" s="1">
        <v>590</v>
      </c>
      <c r="S47" s="1">
        <f t="shared" ref="S47:S48" si="2">FIND(",",I47)</f>
        <v>7</v>
      </c>
    </row>
    <row r="48" spans="1:21" ht="43.2" x14ac:dyDescent="0.3">
      <c r="A48" s="13" t="s">
        <v>158</v>
      </c>
      <c r="B48" s="1" t="s">
        <v>200</v>
      </c>
      <c r="C48" s="6" t="s">
        <v>197</v>
      </c>
      <c r="D48" s="6" t="s">
        <v>154</v>
      </c>
      <c r="E48" s="6" t="s">
        <v>99</v>
      </c>
      <c r="F48" s="1" t="s">
        <v>178</v>
      </c>
      <c r="G48" s="1" t="s">
        <v>100</v>
      </c>
      <c r="H48" s="1" t="s">
        <v>101</v>
      </c>
      <c r="I48" s="24" t="s">
        <v>3257</v>
      </c>
      <c r="J48" s="1" t="str">
        <f t="shared" si="1"/>
        <v>[{activiteit: graven, regelkwalificatie: Toegestaan, locatie: [ambtsgebied]},{activiteit: gravenOpenbaarGebied, regelkwalificatie: Toegestaan, locatie: [ambtsgebied]}]</v>
      </c>
      <c r="K48" s="1" t="s">
        <v>3249</v>
      </c>
      <c r="R48" s="1">
        <v>600</v>
      </c>
      <c r="S48" s="1">
        <f t="shared" si="2"/>
        <v>7</v>
      </c>
    </row>
    <row r="49" spans="1:21" x14ac:dyDescent="0.3">
      <c r="A49" s="13" t="s">
        <v>158</v>
      </c>
      <c r="B49" s="1" t="s">
        <v>201</v>
      </c>
      <c r="C49" s="6" t="s">
        <v>202</v>
      </c>
      <c r="J49" s="4" t="str">
        <f t="shared" si="0"/>
        <v/>
      </c>
      <c r="K49" s="1" t="s">
        <v>96</v>
      </c>
      <c r="R49" s="1">
        <v>610</v>
      </c>
    </row>
    <row r="50" spans="1:21" ht="28.8" x14ac:dyDescent="0.3">
      <c r="A50" s="13" t="s">
        <v>158</v>
      </c>
      <c r="B50" s="1" t="s">
        <v>203</v>
      </c>
      <c r="C50" s="6" t="s">
        <v>202</v>
      </c>
      <c r="D50" s="6" t="s">
        <v>151</v>
      </c>
      <c r="E50" s="6" t="s">
        <v>99</v>
      </c>
      <c r="F50" s="1" t="s">
        <v>178</v>
      </c>
      <c r="G50" s="1" t="s">
        <v>100</v>
      </c>
      <c r="H50" s="1" t="s">
        <v>101</v>
      </c>
      <c r="I50" s="1" t="s">
        <v>175</v>
      </c>
      <c r="J50" s="4" t="str">
        <f t="shared" si="0"/>
        <v>{activiteit: kabelLeidingActiviteit, regelkwalificatie: Toegestaan, locatie: [ambtsgebied]}</v>
      </c>
      <c r="K50" s="1" t="s">
        <v>333</v>
      </c>
      <c r="R50" s="1">
        <v>620</v>
      </c>
    </row>
    <row r="51" spans="1:21" ht="28.8" x14ac:dyDescent="0.3">
      <c r="A51" s="13" t="s">
        <v>158</v>
      </c>
      <c r="B51" s="1" t="s">
        <v>204</v>
      </c>
      <c r="C51" s="6" t="s">
        <v>202</v>
      </c>
      <c r="D51" s="6" t="s">
        <v>154</v>
      </c>
      <c r="E51" s="6" t="s">
        <v>99</v>
      </c>
      <c r="F51" s="1" t="s">
        <v>178</v>
      </c>
      <c r="G51" s="1" t="s">
        <v>100</v>
      </c>
      <c r="H51" s="1" t="s">
        <v>101</v>
      </c>
      <c r="I51" s="1" t="s">
        <v>175</v>
      </c>
      <c r="J51" s="4" t="str">
        <f t="shared" si="0"/>
        <v>{activiteit: kabelLeidingActiviteit, regelkwalificatie: Toegestaan, locatie: [ambtsgebied]}</v>
      </c>
      <c r="K51" s="1" t="s">
        <v>333</v>
      </c>
      <c r="R51" s="1">
        <v>630</v>
      </c>
    </row>
    <row r="52" spans="1:21" ht="43.2" x14ac:dyDescent="0.3">
      <c r="A52" s="13" t="s">
        <v>158</v>
      </c>
      <c r="B52" s="1" t="s">
        <v>205</v>
      </c>
      <c r="C52" s="6" t="s">
        <v>202</v>
      </c>
      <c r="D52" s="6" t="s">
        <v>177</v>
      </c>
      <c r="E52" s="6" t="s">
        <v>99</v>
      </c>
      <c r="F52" s="1" t="s">
        <v>178</v>
      </c>
      <c r="G52" s="1" t="s">
        <v>100</v>
      </c>
      <c r="H52" s="1" t="s">
        <v>101</v>
      </c>
      <c r="I52" s="1" t="s">
        <v>175</v>
      </c>
      <c r="J52" s="4" t="str">
        <f t="shared" si="0"/>
        <v>{activiteit: kabelLeidingActiviteit, regelkwalificatie: Toegestaan, locatie: [ambtsgebied]}</v>
      </c>
      <c r="K52" s="1" t="s">
        <v>333</v>
      </c>
      <c r="R52" s="1">
        <v>640</v>
      </c>
    </row>
    <row r="53" spans="1:21" ht="43.2" x14ac:dyDescent="0.3">
      <c r="A53" s="13" t="s">
        <v>158</v>
      </c>
      <c r="B53" s="1" t="s">
        <v>206</v>
      </c>
      <c r="C53" s="6" t="s">
        <v>202</v>
      </c>
      <c r="D53" s="6" t="s">
        <v>180</v>
      </c>
      <c r="E53" s="6" t="s">
        <v>99</v>
      </c>
      <c r="F53" s="1" t="s">
        <v>178</v>
      </c>
      <c r="G53" s="1" t="s">
        <v>100</v>
      </c>
      <c r="H53" s="1" t="s">
        <v>101</v>
      </c>
      <c r="I53" s="1" t="s">
        <v>175</v>
      </c>
      <c r="J53" s="4" t="str">
        <f t="shared" si="0"/>
        <v>{activiteit: kabelLeidingActiviteit, regelkwalificatie: Toegestaan, locatie: [ambtsgebied]}</v>
      </c>
      <c r="K53" s="1" t="s">
        <v>333</v>
      </c>
      <c r="R53" s="1">
        <v>650</v>
      </c>
    </row>
    <row r="54" spans="1:21" ht="57.6" x14ac:dyDescent="0.3">
      <c r="A54" s="13" t="s">
        <v>158</v>
      </c>
      <c r="B54" s="1" t="s">
        <v>207</v>
      </c>
      <c r="C54" s="6" t="s">
        <v>202</v>
      </c>
      <c r="D54" s="6" t="s">
        <v>182</v>
      </c>
      <c r="E54" s="6" t="s">
        <v>99</v>
      </c>
      <c r="F54" s="1" t="s">
        <v>199</v>
      </c>
      <c r="G54" s="1" t="s">
        <v>100</v>
      </c>
      <c r="H54" s="1" t="s">
        <v>101</v>
      </c>
      <c r="I54" s="1" t="s">
        <v>175</v>
      </c>
      <c r="J54" s="4" t="str">
        <f t="shared" si="0"/>
        <v>{activiteit: kabelLeidingActiviteit, regelkwalificatie: Gebod, locatie: [ambtsgebied]}</v>
      </c>
      <c r="K54" s="1" t="s">
        <v>333</v>
      </c>
      <c r="R54" s="1">
        <v>660</v>
      </c>
    </row>
    <row r="55" spans="1:21" x14ac:dyDescent="0.3">
      <c r="A55" s="13" t="s">
        <v>158</v>
      </c>
      <c r="B55" s="1" t="s">
        <v>208</v>
      </c>
      <c r="C55" s="6" t="s">
        <v>209</v>
      </c>
      <c r="J55" s="4" t="str">
        <f t="shared" si="0"/>
        <v/>
      </c>
      <c r="K55" s="1" t="s">
        <v>96</v>
      </c>
      <c r="R55" s="1">
        <v>670</v>
      </c>
    </row>
    <row r="56" spans="1:21" ht="43.2" x14ac:dyDescent="0.3">
      <c r="A56" s="13" t="s">
        <v>158</v>
      </c>
      <c r="B56" s="1" t="s">
        <v>210</v>
      </c>
      <c r="C56" s="6" t="s">
        <v>209</v>
      </c>
      <c r="D56" s="6" t="s">
        <v>151</v>
      </c>
      <c r="E56" s="6" t="s">
        <v>99</v>
      </c>
      <c r="F56" s="1" t="s">
        <v>211</v>
      </c>
      <c r="G56" s="1" t="s">
        <v>100</v>
      </c>
      <c r="H56" s="1" t="s">
        <v>101</v>
      </c>
      <c r="I56" s="1" t="s">
        <v>175</v>
      </c>
      <c r="J56" s="4" t="str">
        <f t="shared" si="0"/>
        <v>{activiteit: kabelLeidingActiviteit, regelkwalificatie: Meldingsplicht, locatie: [ambtsgebied]}</v>
      </c>
      <c r="K56" s="1" t="s">
        <v>333</v>
      </c>
      <c r="R56" s="1">
        <v>680</v>
      </c>
    </row>
    <row r="57" spans="1:21" ht="72" x14ac:dyDescent="0.3">
      <c r="A57" s="13" t="s">
        <v>158</v>
      </c>
      <c r="B57" s="1" t="s">
        <v>212</v>
      </c>
      <c r="C57" s="6" t="s">
        <v>209</v>
      </c>
      <c r="D57" s="6" t="s">
        <v>154</v>
      </c>
      <c r="E57" s="6" t="s">
        <v>99</v>
      </c>
      <c r="F57" s="1" t="s">
        <v>178</v>
      </c>
      <c r="G57" s="1" t="s">
        <v>100</v>
      </c>
      <c r="H57" s="1" t="s">
        <v>101</v>
      </c>
      <c r="I57" s="1" t="s">
        <v>175</v>
      </c>
      <c r="J57" s="4" t="str">
        <f t="shared" si="0"/>
        <v>{activiteit: kabelLeidingActiviteit, regelkwalificatie: Toegestaan, locatie: [ambtsgebied]}</v>
      </c>
      <c r="K57" s="1" t="s">
        <v>333</v>
      </c>
      <c r="R57" s="1">
        <v>690</v>
      </c>
    </row>
    <row r="58" spans="1:21" ht="43.2" x14ac:dyDescent="0.3">
      <c r="A58" s="13" t="s">
        <v>158</v>
      </c>
      <c r="B58" s="1" t="s">
        <v>213</v>
      </c>
      <c r="C58" s="6" t="s">
        <v>209</v>
      </c>
      <c r="D58" s="6" t="s">
        <v>177</v>
      </c>
      <c r="E58" s="6" t="s">
        <v>99</v>
      </c>
      <c r="F58" s="1" t="s">
        <v>211</v>
      </c>
      <c r="G58" s="1" t="s">
        <v>100</v>
      </c>
      <c r="H58" s="1" t="s">
        <v>101</v>
      </c>
      <c r="I58" s="1" t="s">
        <v>175</v>
      </c>
      <c r="J58" s="4" t="str">
        <f t="shared" si="0"/>
        <v>{activiteit: kabelLeidingActiviteit, regelkwalificatie: Meldingsplicht, locatie: [ambtsgebied]}</v>
      </c>
      <c r="K58" s="1" t="s">
        <v>333</v>
      </c>
      <c r="R58" s="1">
        <v>700</v>
      </c>
    </row>
    <row r="59" spans="1:21" ht="57.6" x14ac:dyDescent="0.3">
      <c r="A59" s="13" t="s">
        <v>158</v>
      </c>
      <c r="B59" s="1" t="s">
        <v>214</v>
      </c>
      <c r="C59" s="6" t="s">
        <v>209</v>
      </c>
      <c r="D59" s="6" t="s">
        <v>180</v>
      </c>
      <c r="E59" s="6" t="s">
        <v>99</v>
      </c>
      <c r="F59" s="1" t="s">
        <v>211</v>
      </c>
      <c r="G59" s="1" t="s">
        <v>100</v>
      </c>
      <c r="H59" s="1" t="s">
        <v>101</v>
      </c>
      <c r="I59" s="1" t="s">
        <v>175</v>
      </c>
      <c r="J59" s="4" t="str">
        <f t="shared" si="0"/>
        <v>{activiteit: kabelLeidingActiviteit, regelkwalificatie: Meldingsplicht, locatie: [ambtsgebied]}</v>
      </c>
      <c r="K59" s="1" t="s">
        <v>333</v>
      </c>
      <c r="R59" s="1">
        <v>710</v>
      </c>
    </row>
    <row r="60" spans="1:21" x14ac:dyDescent="0.3">
      <c r="A60" s="13" t="s">
        <v>158</v>
      </c>
      <c r="B60" s="1" t="s">
        <v>215</v>
      </c>
      <c r="C60" s="6" t="s">
        <v>216</v>
      </c>
      <c r="J60" s="4" t="str">
        <f t="shared" si="0"/>
        <v/>
      </c>
      <c r="K60" s="1" t="s">
        <v>96</v>
      </c>
      <c r="R60" s="1">
        <v>720</v>
      </c>
    </row>
    <row r="61" spans="1:21" ht="57.6" x14ac:dyDescent="0.3">
      <c r="A61" s="13" t="s">
        <v>158</v>
      </c>
      <c r="B61" s="1" t="s">
        <v>217</v>
      </c>
      <c r="C61" s="6" t="s">
        <v>216</v>
      </c>
      <c r="D61" s="6" t="s">
        <v>151</v>
      </c>
      <c r="E61" s="6" t="s">
        <v>99</v>
      </c>
      <c r="F61" s="1" t="s">
        <v>173</v>
      </c>
      <c r="G61" s="1" t="s">
        <v>100</v>
      </c>
      <c r="H61" s="1" t="s">
        <v>101</v>
      </c>
      <c r="I61" s="24" t="s">
        <v>3259</v>
      </c>
      <c r="J61" s="1" t="str">
        <f t="shared" ref="J61:J63" si="3">IF(I61="","",CONCATENATE("[{activiteit: ",LEFT(I61,S61-1),", regelkwalificatie: ",F61,", locatie: [",G61,"]},{activiteit: ",MID(I61,S61+2,T61-S61-2),", regelkwalificatie: ",F61,", locatie: [",G61,"]},{activiteit: ",MID(I61,T61+2,U61-T61-2),", regelkwalificatie: ",F61,", locatie: [",G61,"]},{activiteit: ",RIGHT(I61,LEN(I61)-U61-1),", regelkwalificatie: ",F61,", locatie: [",G61,"]}]"))</f>
        <v>[{activiteit: verhardingOpbreken, regelkwalificatie: Vergunningplicht, locatie: [ambtsgebied]},{activiteit: graven, regelkwalificatie: Vergunningplicht, locatie: [ambtsgebied]},{activiteit: gravenOpenbaarGebied, regelkwalificatie: Vergunningplicht, locatie: [ambtsgebied]},{activiteit:  kabelLeidingActiviteit, regelkwalificatie: Vergunningplicht, locatie: [ambtsgebied]}]</v>
      </c>
      <c r="K61" s="32" t="s">
        <v>3251</v>
      </c>
      <c r="R61" s="1">
        <v>730</v>
      </c>
      <c r="S61" s="1">
        <f t="shared" ref="S61:S63" si="4">FIND(",",I61)</f>
        <v>19</v>
      </c>
      <c r="T61" s="1">
        <f t="shared" ref="T61:T63" si="5">FIND(",",I61,S61+1)</f>
        <v>27</v>
      </c>
      <c r="U61" s="1">
        <f t="shared" ref="U61:U63" si="6">FIND(",",I61,T61+1)</f>
        <v>49</v>
      </c>
    </row>
    <row r="62" spans="1:21" ht="57.6" x14ac:dyDescent="0.3">
      <c r="A62" s="13" t="s">
        <v>158</v>
      </c>
      <c r="B62" s="1" t="s">
        <v>218</v>
      </c>
      <c r="C62" s="6" t="s">
        <v>216</v>
      </c>
      <c r="D62" s="6" t="s">
        <v>154</v>
      </c>
      <c r="E62" s="6" t="s">
        <v>99</v>
      </c>
      <c r="F62" s="1" t="s">
        <v>173</v>
      </c>
      <c r="G62" s="1" t="s">
        <v>100</v>
      </c>
      <c r="H62" s="1" t="s">
        <v>101</v>
      </c>
      <c r="I62" s="24" t="s">
        <v>3259</v>
      </c>
      <c r="J62" s="1" t="str">
        <f t="shared" si="3"/>
        <v>[{activiteit: verhardingOpbreken, regelkwalificatie: Vergunningplicht, locatie: [ambtsgebied]},{activiteit: graven, regelkwalificatie: Vergunningplicht, locatie: [ambtsgebied]},{activiteit: gravenOpenbaarGebied, regelkwalificatie: Vergunningplicht, locatie: [ambtsgebied]},{activiteit:  kabelLeidingActiviteit, regelkwalificatie: Vergunningplicht, locatie: [ambtsgebied]}]</v>
      </c>
      <c r="K62" s="32" t="s">
        <v>3251</v>
      </c>
      <c r="R62" s="1">
        <v>740</v>
      </c>
      <c r="S62" s="1">
        <f t="shared" si="4"/>
        <v>19</v>
      </c>
      <c r="T62" s="1">
        <f t="shared" si="5"/>
        <v>27</v>
      </c>
      <c r="U62" s="1">
        <f t="shared" si="6"/>
        <v>49</v>
      </c>
    </row>
    <row r="63" spans="1:21" ht="57.6" x14ac:dyDescent="0.3">
      <c r="A63" s="13" t="s">
        <v>158</v>
      </c>
      <c r="B63" s="1" t="s">
        <v>219</v>
      </c>
      <c r="C63" s="6" t="s">
        <v>216</v>
      </c>
      <c r="D63" s="6" t="s">
        <v>177</v>
      </c>
      <c r="E63" s="6" t="s">
        <v>99</v>
      </c>
      <c r="F63" s="1" t="s">
        <v>173</v>
      </c>
      <c r="G63" s="1" t="s">
        <v>100</v>
      </c>
      <c r="H63" s="1" t="s">
        <v>101</v>
      </c>
      <c r="I63" s="24" t="s">
        <v>3259</v>
      </c>
      <c r="J63" s="1" t="str">
        <f t="shared" si="3"/>
        <v>[{activiteit: verhardingOpbreken, regelkwalificatie: Vergunningplicht, locatie: [ambtsgebied]},{activiteit: graven, regelkwalificatie: Vergunningplicht, locatie: [ambtsgebied]},{activiteit: gravenOpenbaarGebied, regelkwalificatie: Vergunningplicht, locatie: [ambtsgebied]},{activiteit:  kabelLeidingActiviteit, regelkwalificatie: Vergunningplicht, locatie: [ambtsgebied]}]</v>
      </c>
      <c r="K63" s="32" t="s">
        <v>3251</v>
      </c>
      <c r="R63" s="1">
        <v>750</v>
      </c>
      <c r="S63" s="1">
        <f t="shared" si="4"/>
        <v>19</v>
      </c>
      <c r="T63" s="1">
        <f t="shared" si="5"/>
        <v>27</v>
      </c>
      <c r="U63" s="1">
        <f t="shared" si="6"/>
        <v>49</v>
      </c>
    </row>
    <row r="64" spans="1:21" x14ac:dyDescent="0.3">
      <c r="A64" s="13" t="s">
        <v>158</v>
      </c>
      <c r="B64" s="1" t="s">
        <v>220</v>
      </c>
      <c r="C64" s="6" t="s">
        <v>221</v>
      </c>
      <c r="J64" s="4" t="str">
        <f t="shared" si="0"/>
        <v/>
      </c>
      <c r="K64" s="1" t="s">
        <v>96</v>
      </c>
      <c r="R64" s="1">
        <v>760</v>
      </c>
    </row>
    <row r="65" spans="1:21" ht="57.6" x14ac:dyDescent="0.3">
      <c r="A65" s="13" t="s">
        <v>158</v>
      </c>
      <c r="B65" s="1" t="s">
        <v>222</v>
      </c>
      <c r="C65" s="6" t="s">
        <v>221</v>
      </c>
      <c r="D65" s="6" t="s">
        <v>151</v>
      </c>
      <c r="E65" s="6" t="s">
        <v>99</v>
      </c>
      <c r="F65" s="24" t="s">
        <v>137</v>
      </c>
      <c r="G65" s="1" t="s">
        <v>100</v>
      </c>
      <c r="H65" s="1" t="s">
        <v>101</v>
      </c>
      <c r="I65" s="24" t="s">
        <v>3259</v>
      </c>
      <c r="J65" s="1" t="str">
        <f t="shared" ref="J65:J67" si="7">IF(I65="","",CONCATENATE("[{activiteit: ",LEFT(I65,S65-1),", regelkwalificatie: ",F65,", locatie: [",G65,"]},{activiteit: ",MID(I65,S65+2,T65-S65-2),", regelkwalificatie: ",F65,", locatie: [",G65,"]},{activiteit: ",MID(I65,T65+2,U65-T65-2),", regelkwalificatie: ",F65,", locatie: [",G65,"]},{activiteit: ",RIGHT(I65,LEN(I65)-U65-1),", regelkwalificatie: ",F65,", locatie: [",G65,"]}]"))</f>
        <v>[{activiteit: verhardingOpbreken, regelkwalificatie: AndersGeduid, locatie: [ambtsgebied]},{activiteit: graven, regelkwalificatie: AndersGeduid, locatie: [ambtsgebied]},{activiteit: gravenOpenbaarGebied, regelkwalificatie: AndersGeduid, locatie: [ambtsgebied]},{activiteit:  kabelLeidingActiviteit, regelkwalificatie: AndersGeduid, locatie: [ambtsgebied]}]</v>
      </c>
      <c r="K65" s="32" t="s">
        <v>3251</v>
      </c>
      <c r="R65" s="1">
        <v>770</v>
      </c>
      <c r="S65" s="1">
        <f t="shared" ref="S65:S67" si="8">FIND(",",I65)</f>
        <v>19</v>
      </c>
      <c r="T65" s="1">
        <f t="shared" ref="T65:T67" si="9">FIND(",",I65,S65+1)</f>
        <v>27</v>
      </c>
      <c r="U65" s="1">
        <f t="shared" ref="U65:U67" si="10">FIND(",",I65,T65+1)</f>
        <v>49</v>
      </c>
    </row>
    <row r="66" spans="1:21" ht="72" x14ac:dyDescent="0.3">
      <c r="A66" s="13" t="s">
        <v>158</v>
      </c>
      <c r="B66" s="1" t="s">
        <v>223</v>
      </c>
      <c r="C66" s="6" t="s">
        <v>221</v>
      </c>
      <c r="D66" s="6" t="s">
        <v>154</v>
      </c>
      <c r="E66" s="6" t="s">
        <v>99</v>
      </c>
      <c r="F66" s="24" t="s">
        <v>224</v>
      </c>
      <c r="G66" s="1" t="s">
        <v>100</v>
      </c>
      <c r="H66" s="1" t="s">
        <v>101</v>
      </c>
      <c r="I66" s="24" t="s">
        <v>3259</v>
      </c>
      <c r="J66" s="1" t="str">
        <f t="shared" si="7"/>
        <v>[{activiteit: verhardingOpbreken, regelkwalificatie: Verbod, locatie: [ambtsgebied]},{activiteit: graven, regelkwalificatie: Verbod, locatie: [ambtsgebied]},{activiteit: gravenOpenbaarGebied, regelkwalificatie: Verbod, locatie: [ambtsgebied]},{activiteit:  kabelLeidingActiviteit, regelkwalificatie: Verbod, locatie: [ambtsgebied]}]</v>
      </c>
      <c r="K66" s="32" t="s">
        <v>3251</v>
      </c>
      <c r="R66" s="1">
        <v>780</v>
      </c>
      <c r="S66" s="1">
        <f t="shared" si="8"/>
        <v>19</v>
      </c>
      <c r="T66" s="1">
        <f t="shared" si="9"/>
        <v>27</v>
      </c>
      <c r="U66" s="1">
        <f t="shared" si="10"/>
        <v>49</v>
      </c>
    </row>
    <row r="67" spans="1:21" ht="57.6" x14ac:dyDescent="0.3">
      <c r="A67" s="13" t="s">
        <v>158</v>
      </c>
      <c r="B67" s="1" t="s">
        <v>225</v>
      </c>
      <c r="C67" s="6" t="s">
        <v>221</v>
      </c>
      <c r="D67" s="6" t="s">
        <v>177</v>
      </c>
      <c r="E67" s="6" t="s">
        <v>99</v>
      </c>
      <c r="F67" s="24" t="s">
        <v>137</v>
      </c>
      <c r="G67" s="1" t="s">
        <v>100</v>
      </c>
      <c r="H67" s="1" t="s">
        <v>101</v>
      </c>
      <c r="I67" s="24" t="s">
        <v>3259</v>
      </c>
      <c r="J67" s="1" t="str">
        <f t="shared" si="7"/>
        <v>[{activiteit: verhardingOpbreken, regelkwalificatie: AndersGeduid, locatie: [ambtsgebied]},{activiteit: graven, regelkwalificatie: AndersGeduid, locatie: [ambtsgebied]},{activiteit: gravenOpenbaarGebied, regelkwalificatie: AndersGeduid, locatie: [ambtsgebied]},{activiteit:  kabelLeidingActiviteit, regelkwalificatie: AndersGeduid, locatie: [ambtsgebied]}]</v>
      </c>
      <c r="K67" s="32" t="s">
        <v>3251</v>
      </c>
      <c r="R67" s="1">
        <v>790</v>
      </c>
      <c r="S67" s="1">
        <f t="shared" si="8"/>
        <v>19</v>
      </c>
      <c r="T67" s="1">
        <f t="shared" si="9"/>
        <v>27</v>
      </c>
      <c r="U67" s="1">
        <f t="shared" si="10"/>
        <v>49</v>
      </c>
    </row>
    <row r="68" spans="1:21" x14ac:dyDescent="0.3">
      <c r="A68" s="19" t="s">
        <v>226</v>
      </c>
      <c r="B68" s="20" t="s">
        <v>227</v>
      </c>
      <c r="J68" s="4" t="str">
        <f t="shared" ref="J68:J127" si="11">IF(I68="","",CONCATENATE("{activiteit: ",I68,", regelkwalificatie: ",F68,", locatie: [",G68,"]}"))</f>
        <v/>
      </c>
      <c r="K68" s="1" t="s">
        <v>96</v>
      </c>
    </row>
    <row r="69" spans="1:21" ht="72" x14ac:dyDescent="0.3">
      <c r="A69" s="13" t="s">
        <v>226</v>
      </c>
      <c r="B69" s="1" t="s">
        <v>228</v>
      </c>
      <c r="C69" s="6" t="s">
        <v>229</v>
      </c>
      <c r="E69" s="6" t="s">
        <v>99</v>
      </c>
      <c r="F69" s="1" t="s">
        <v>137</v>
      </c>
      <c r="G69" s="1" t="s">
        <v>100</v>
      </c>
      <c r="H69" s="1" t="s">
        <v>101</v>
      </c>
      <c r="I69" s="24" t="s">
        <v>230</v>
      </c>
      <c r="J69" s="1" t="str">
        <f>IF(I69="","",CONCATENATE("[{activiteit: ",LEFT(I69,S69-1),", regelkwalificatie: ",F69,", locatie: [",G69,"]},{activiteit: ",RIGHT(I69,LEN(I69)-S69-1),", regelkwalificatie: ",F69,", locatie: [",G69,"]}]"))</f>
        <v>[{activiteit: graven, regelkwalificatie: AndersGeduid, locatie: [ambtsgebied]},{activiteit: grondwaterLozen, regelkwalificatie: AndersGeduid, locatie: [ambtsgebied]}]</v>
      </c>
      <c r="K69" s="1" t="s">
        <v>3256</v>
      </c>
      <c r="R69" s="1">
        <v>800</v>
      </c>
      <c r="S69" s="1">
        <f>FIND(",",I69)</f>
        <v>7</v>
      </c>
    </row>
    <row r="70" spans="1:21" x14ac:dyDescent="0.3">
      <c r="A70" s="13" t="s">
        <v>226</v>
      </c>
      <c r="B70" s="1" t="s">
        <v>232</v>
      </c>
      <c r="C70" s="6" t="s">
        <v>233</v>
      </c>
      <c r="I70" s="24"/>
      <c r="K70" s="1" t="s">
        <v>96</v>
      </c>
      <c r="R70" s="1">
        <v>840</v>
      </c>
    </row>
    <row r="71" spans="1:21" ht="57.6" x14ac:dyDescent="0.3">
      <c r="A71" s="13" t="s">
        <v>226</v>
      </c>
      <c r="B71" s="1" t="s">
        <v>234</v>
      </c>
      <c r="C71" s="6" t="s">
        <v>233</v>
      </c>
      <c r="D71" s="6" t="s">
        <v>151</v>
      </c>
      <c r="E71" s="6" t="s">
        <v>99</v>
      </c>
      <c r="F71" s="1" t="s">
        <v>173</v>
      </c>
      <c r="G71" s="1" t="s">
        <v>235</v>
      </c>
      <c r="H71" s="1" t="s">
        <v>101</v>
      </c>
      <c r="I71" s="24" t="s">
        <v>3270</v>
      </c>
      <c r="J71" s="1" t="str">
        <f t="shared" ref="J71:J78" si="12">IF(I71="","",CONCATENATE("[{activiteit: ",LEFT(I71,S71-1),", regelkwalificatie: ",F71,", locatie: [",G71,"]},{activiteit: ",RIGHT(I71,LEN(I71)-S71-1),", regelkwalificatie: ",F71,", locatie: [",G71,"]}]"))</f>
        <v>[{activiteit: graven, regelkwalificatie: Vergunningplicht, locatie: [archeologisch verwachtingswaardegebied zeer hoog]},{activiteit: gravenArcheologie, regelkwalificatie: Vergunningplicht, locatie: [archeologisch verwachtingswaardegebied zeer hoog]}]</v>
      </c>
      <c r="K71" s="1" t="s">
        <v>3248</v>
      </c>
      <c r="L71" s="30"/>
      <c r="R71" s="1">
        <v>850</v>
      </c>
      <c r="S71" s="1">
        <f t="shared" ref="S71:S78" si="13">FIND(",",I71)</f>
        <v>7</v>
      </c>
    </row>
    <row r="72" spans="1:21" ht="57.6" x14ac:dyDescent="0.3">
      <c r="A72" s="13" t="s">
        <v>226</v>
      </c>
      <c r="B72" s="1" t="s">
        <v>236</v>
      </c>
      <c r="C72" s="6" t="s">
        <v>233</v>
      </c>
      <c r="D72" s="6" t="s">
        <v>154</v>
      </c>
      <c r="E72" s="6" t="s">
        <v>99</v>
      </c>
      <c r="F72" s="1" t="s">
        <v>173</v>
      </c>
      <c r="G72" s="1" t="s">
        <v>237</v>
      </c>
      <c r="H72" s="1" t="s">
        <v>101</v>
      </c>
      <c r="I72" s="24" t="s">
        <v>3270</v>
      </c>
      <c r="J72" s="1" t="str">
        <f t="shared" si="12"/>
        <v>[{activiteit: graven, regelkwalificatie: Vergunningplicht, locatie: [archeologisch verwachtingswaardegebied hoog]},{activiteit: gravenArcheologie, regelkwalificatie: Vergunningplicht, locatie: [archeologisch verwachtingswaardegebied hoog]}]</v>
      </c>
      <c r="K72" s="1" t="s">
        <v>3248</v>
      </c>
      <c r="L72" s="30"/>
      <c r="R72" s="1">
        <v>860</v>
      </c>
      <c r="S72" s="1">
        <f t="shared" si="13"/>
        <v>7</v>
      </c>
    </row>
    <row r="73" spans="1:21" ht="57.6" x14ac:dyDescent="0.3">
      <c r="A73" s="13" t="s">
        <v>226</v>
      </c>
      <c r="B73" s="1" t="s">
        <v>238</v>
      </c>
      <c r="C73" s="6" t="s">
        <v>233</v>
      </c>
      <c r="D73" s="6" t="s">
        <v>177</v>
      </c>
      <c r="E73" s="6" t="s">
        <v>99</v>
      </c>
      <c r="F73" s="1" t="s">
        <v>173</v>
      </c>
      <c r="G73" s="1" t="s">
        <v>239</v>
      </c>
      <c r="H73" s="1" t="s">
        <v>101</v>
      </c>
      <c r="I73" s="24" t="s">
        <v>3270</v>
      </c>
      <c r="J73" s="1" t="str">
        <f t="shared" si="12"/>
        <v>[{activiteit: graven, regelkwalificatie: Vergunningplicht, locatie: [archeologisch verwachtingswaardegebied gemiddeld]},{activiteit: gravenArcheologie, regelkwalificatie: Vergunningplicht, locatie: [archeologisch verwachtingswaardegebied gemiddeld]}]</v>
      </c>
      <c r="K73" s="1" t="s">
        <v>3248</v>
      </c>
      <c r="L73" s="30"/>
      <c r="R73" s="1">
        <v>870</v>
      </c>
      <c r="S73" s="1">
        <f t="shared" si="13"/>
        <v>7</v>
      </c>
    </row>
    <row r="74" spans="1:21" ht="57.6" x14ac:dyDescent="0.3">
      <c r="A74" s="13" t="s">
        <v>226</v>
      </c>
      <c r="B74" s="1" t="s">
        <v>240</v>
      </c>
      <c r="C74" s="6" t="s">
        <v>233</v>
      </c>
      <c r="D74" s="6" t="s">
        <v>180</v>
      </c>
      <c r="E74" s="6" t="s">
        <v>99</v>
      </c>
      <c r="F74" s="1" t="s">
        <v>173</v>
      </c>
      <c r="G74" s="1" t="s">
        <v>241</v>
      </c>
      <c r="H74" s="1" t="s">
        <v>101</v>
      </c>
      <c r="I74" s="24" t="s">
        <v>3270</v>
      </c>
      <c r="J74" s="1" t="str">
        <f t="shared" si="12"/>
        <v>[{activiteit: graven, regelkwalificatie: Vergunningplicht, locatie: [archeologisch verwachtingswaardegebied laag]},{activiteit: gravenArcheologie, regelkwalificatie: Vergunningplicht, locatie: [archeologisch verwachtingswaardegebied laag]}]</v>
      </c>
      <c r="K74" s="1" t="s">
        <v>3248</v>
      </c>
      <c r="L74" s="30"/>
      <c r="R74" s="1">
        <v>880</v>
      </c>
      <c r="S74" s="1">
        <f t="shared" si="13"/>
        <v>7</v>
      </c>
    </row>
    <row r="75" spans="1:21" ht="57.6" x14ac:dyDescent="0.3">
      <c r="A75" s="13" t="s">
        <v>226</v>
      </c>
      <c r="B75" s="1" t="s">
        <v>242</v>
      </c>
      <c r="C75" s="6" t="s">
        <v>233</v>
      </c>
      <c r="D75" s="6" t="s">
        <v>182</v>
      </c>
      <c r="E75" s="6" t="s">
        <v>99</v>
      </c>
      <c r="F75" s="1" t="s">
        <v>173</v>
      </c>
      <c r="G75" s="1" t="s">
        <v>243</v>
      </c>
      <c r="H75" s="1" t="s">
        <v>101</v>
      </c>
      <c r="I75" s="24" t="s">
        <v>3270</v>
      </c>
      <c r="J75" s="1" t="str">
        <f t="shared" si="12"/>
        <v>[{activiteit: graven, regelkwalificatie: Vergunningplicht, locatie: [archeologisch verwachtingswaardegebied zeer laag]},{activiteit: gravenArcheologie, regelkwalificatie: Vergunningplicht, locatie: [archeologisch verwachtingswaardegebied zeer laag]}]</v>
      </c>
      <c r="K75" s="1" t="s">
        <v>3248</v>
      </c>
      <c r="L75" s="30"/>
      <c r="R75" s="1">
        <v>890</v>
      </c>
      <c r="S75" s="1">
        <f t="shared" si="13"/>
        <v>7</v>
      </c>
    </row>
    <row r="76" spans="1:21" ht="43.2" x14ac:dyDescent="0.3">
      <c r="A76" s="13" t="s">
        <v>226</v>
      </c>
      <c r="B76" s="1" t="s">
        <v>244</v>
      </c>
      <c r="C76" s="6" t="s">
        <v>233</v>
      </c>
      <c r="D76" s="6" t="s">
        <v>184</v>
      </c>
      <c r="E76" s="6" t="s">
        <v>99</v>
      </c>
      <c r="F76" s="1" t="s">
        <v>178</v>
      </c>
      <c r="G76" s="24" t="s">
        <v>113</v>
      </c>
      <c r="H76" s="1" t="s">
        <v>101</v>
      </c>
      <c r="I76" s="24" t="s">
        <v>3270</v>
      </c>
      <c r="J76" s="1" t="str">
        <f t="shared" si="12"/>
        <v>[{activiteit: graven, regelkwalificatie: Toegestaan, locatie: [archeologisch verwachtingswaardegebied]},{activiteit: gravenArcheologie, regelkwalificatie: Toegestaan, locatie: [archeologisch verwachtingswaardegebied]}]</v>
      </c>
      <c r="K76" s="1" t="s">
        <v>3248</v>
      </c>
      <c r="R76" s="1">
        <v>900</v>
      </c>
      <c r="S76" s="1">
        <f t="shared" si="13"/>
        <v>7</v>
      </c>
    </row>
    <row r="77" spans="1:21" ht="86.4" x14ac:dyDescent="0.3">
      <c r="A77" s="13" t="s">
        <v>226</v>
      </c>
      <c r="B77" s="1" t="s">
        <v>245</v>
      </c>
      <c r="C77" s="6" t="s">
        <v>246</v>
      </c>
      <c r="E77" s="6" t="s">
        <v>99</v>
      </c>
      <c r="F77" s="1" t="s">
        <v>173</v>
      </c>
      <c r="G77" s="24" t="s">
        <v>113</v>
      </c>
      <c r="H77" s="1" t="s">
        <v>101</v>
      </c>
      <c r="I77" s="24" t="s">
        <v>3270</v>
      </c>
      <c r="J77" s="1" t="str">
        <f t="shared" si="12"/>
        <v>[{activiteit: graven, regelkwalificatie: Vergunningplicht, locatie: [archeologisch verwachtingswaardegebied]},{activiteit: gravenArcheologie, regelkwalificatie: Vergunningplicht, locatie: [archeologisch verwachtingswaardegebied]}]</v>
      </c>
      <c r="K77" s="1" t="s">
        <v>3248</v>
      </c>
      <c r="R77" s="1">
        <v>910</v>
      </c>
      <c r="S77" s="1">
        <f t="shared" si="13"/>
        <v>7</v>
      </c>
    </row>
    <row r="78" spans="1:21" ht="100.8" x14ac:dyDescent="0.3">
      <c r="A78" s="13" t="s">
        <v>226</v>
      </c>
      <c r="B78" s="1" t="s">
        <v>247</v>
      </c>
      <c r="C78" s="6" t="s">
        <v>248</v>
      </c>
      <c r="E78" s="6" t="s">
        <v>99</v>
      </c>
      <c r="F78" s="1" t="s">
        <v>173</v>
      </c>
      <c r="G78" s="24" t="s">
        <v>113</v>
      </c>
      <c r="H78" s="1" t="s">
        <v>101</v>
      </c>
      <c r="I78" s="24" t="s">
        <v>3270</v>
      </c>
      <c r="J78" s="1" t="str">
        <f t="shared" si="12"/>
        <v>[{activiteit: graven, regelkwalificatie: Vergunningplicht, locatie: [archeologisch verwachtingswaardegebied]},{activiteit: gravenArcheologie, regelkwalificatie: Vergunningplicht, locatie: [archeologisch verwachtingswaardegebied]}]</v>
      </c>
      <c r="K78" s="1" t="s">
        <v>3248</v>
      </c>
      <c r="R78" s="1">
        <v>920</v>
      </c>
      <c r="S78" s="1">
        <f t="shared" si="13"/>
        <v>7</v>
      </c>
    </row>
    <row r="79" spans="1:21" ht="28.8" x14ac:dyDescent="0.3">
      <c r="A79" s="13" t="s">
        <v>226</v>
      </c>
      <c r="B79" s="1" t="s">
        <v>249</v>
      </c>
      <c r="C79" s="6" t="s">
        <v>250</v>
      </c>
      <c r="J79" s="4" t="str">
        <f t="shared" si="11"/>
        <v/>
      </c>
      <c r="K79" s="1" t="s">
        <v>96</v>
      </c>
      <c r="R79" s="1">
        <v>930</v>
      </c>
    </row>
    <row r="80" spans="1:21" ht="28.8" x14ac:dyDescent="0.3">
      <c r="A80" s="13" t="s">
        <v>226</v>
      </c>
      <c r="B80" s="1" t="s">
        <v>251</v>
      </c>
      <c r="C80" s="6" t="s">
        <v>250</v>
      </c>
      <c r="D80" s="6" t="s">
        <v>151</v>
      </c>
      <c r="E80" s="6" t="s">
        <v>99</v>
      </c>
      <c r="F80" s="1" t="s">
        <v>173</v>
      </c>
      <c r="G80" s="1" t="s">
        <v>130</v>
      </c>
      <c r="H80" s="1" t="s">
        <v>101</v>
      </c>
      <c r="I80" s="24" t="s">
        <v>3264</v>
      </c>
      <c r="J80" s="1" t="str">
        <f t="shared" ref="J80:J83" si="14">IF(I80="","",CONCATENATE("[{activiteit: ",LEFT(I80,S80-1),", regelkwalificatie: ",F80,", locatie: [",G80,"]},{activiteit: ",RIGHT(I80,LEN(I80)-S80-1),", regelkwalificatie: ",F80,", locatie: [",G80,"]}]"))</f>
        <v>[{activiteit: graven, regelkwalificatie: Vergunningplicht, locatie: [beperkingengebied leidingen]},{activiteit: gravenLeidingengebied, regelkwalificatie: Vergunningplicht, locatie: [beperkingengebied leidingen]}]</v>
      </c>
      <c r="K80" s="1" t="s">
        <v>3249</v>
      </c>
      <c r="R80" s="1">
        <v>940</v>
      </c>
      <c r="S80" s="1">
        <f t="shared" ref="S80:S83" si="15">FIND(",",I80)</f>
        <v>7</v>
      </c>
    </row>
    <row r="81" spans="1:19" ht="28.8" x14ac:dyDescent="0.3">
      <c r="A81" s="13" t="s">
        <v>226</v>
      </c>
      <c r="B81" s="1" t="s">
        <v>231</v>
      </c>
      <c r="C81" s="6" t="s">
        <v>250</v>
      </c>
      <c r="D81" s="6" t="s">
        <v>154</v>
      </c>
      <c r="E81" s="6" t="s">
        <v>99</v>
      </c>
      <c r="F81" s="1" t="s">
        <v>178</v>
      </c>
      <c r="G81" s="1" t="s">
        <v>130</v>
      </c>
      <c r="H81" s="1" t="s">
        <v>101</v>
      </c>
      <c r="I81" s="24" t="s">
        <v>3264</v>
      </c>
      <c r="J81" s="1" t="str">
        <f t="shared" si="14"/>
        <v>[{activiteit: graven, regelkwalificatie: Toegestaan, locatie: [beperkingengebied leidingen]},{activiteit: gravenLeidingengebied, regelkwalificatie: Toegestaan, locatie: [beperkingengebied leidingen]}]</v>
      </c>
      <c r="K81" s="1" t="s">
        <v>3249</v>
      </c>
      <c r="R81" s="1">
        <v>950</v>
      </c>
      <c r="S81" s="1">
        <f t="shared" si="15"/>
        <v>7</v>
      </c>
    </row>
    <row r="82" spans="1:19" ht="144" x14ac:dyDescent="0.3">
      <c r="A82" s="13" t="s">
        <v>226</v>
      </c>
      <c r="B82" s="1" t="s">
        <v>252</v>
      </c>
      <c r="C82" s="6" t="s">
        <v>253</v>
      </c>
      <c r="E82" s="6" t="s">
        <v>99</v>
      </c>
      <c r="F82" s="1" t="s">
        <v>173</v>
      </c>
      <c r="G82" s="1" t="s">
        <v>130</v>
      </c>
      <c r="H82" s="1" t="s">
        <v>101</v>
      </c>
      <c r="I82" s="24" t="s">
        <v>3264</v>
      </c>
      <c r="J82" s="1" t="str">
        <f t="shared" si="14"/>
        <v>[{activiteit: graven, regelkwalificatie: Vergunningplicht, locatie: [beperkingengebied leidingen]},{activiteit: gravenLeidingengebied, regelkwalificatie: Vergunningplicht, locatie: [beperkingengebied leidingen]}]</v>
      </c>
      <c r="K82" s="1" t="s">
        <v>3249</v>
      </c>
      <c r="R82" s="1">
        <v>960</v>
      </c>
      <c r="S82" s="1">
        <f t="shared" si="15"/>
        <v>7</v>
      </c>
    </row>
    <row r="83" spans="1:19" ht="72" x14ac:dyDescent="0.3">
      <c r="A83" s="13" t="s">
        <v>226</v>
      </c>
      <c r="B83" s="1" t="s">
        <v>254</v>
      </c>
      <c r="C83" s="6" t="s">
        <v>255</v>
      </c>
      <c r="E83" s="6" t="s">
        <v>99</v>
      </c>
      <c r="F83" s="1" t="s">
        <v>173</v>
      </c>
      <c r="G83" s="1" t="s">
        <v>130</v>
      </c>
      <c r="H83" s="1" t="s">
        <v>101</v>
      </c>
      <c r="I83" s="24" t="s">
        <v>3264</v>
      </c>
      <c r="J83" s="1" t="str">
        <f t="shared" si="14"/>
        <v>[{activiteit: graven, regelkwalificatie: Vergunningplicht, locatie: [beperkingengebied leidingen]},{activiteit: gravenLeidingengebied, regelkwalificatie: Vergunningplicht, locatie: [beperkingengebied leidingen]}]</v>
      </c>
      <c r="K83" s="1" t="s">
        <v>3249</v>
      </c>
      <c r="R83" s="1">
        <v>970</v>
      </c>
      <c r="S83" s="1">
        <f t="shared" si="15"/>
        <v>7</v>
      </c>
    </row>
    <row r="84" spans="1:19" ht="28.8" x14ac:dyDescent="0.3">
      <c r="A84" s="13" t="s">
        <v>226</v>
      </c>
      <c r="B84" s="1" t="s">
        <v>256</v>
      </c>
      <c r="C84" s="6" t="s">
        <v>257</v>
      </c>
      <c r="J84" s="4" t="str">
        <f t="shared" si="11"/>
        <v/>
      </c>
      <c r="K84" s="1" t="s">
        <v>96</v>
      </c>
      <c r="R84" s="1">
        <v>980</v>
      </c>
    </row>
    <row r="85" spans="1:19" ht="57.6" x14ac:dyDescent="0.3">
      <c r="A85" s="13" t="s">
        <v>226</v>
      </c>
      <c r="B85" s="1" t="s">
        <v>258</v>
      </c>
      <c r="C85" s="6" t="s">
        <v>257</v>
      </c>
      <c r="D85" s="6" t="s">
        <v>151</v>
      </c>
      <c r="E85" s="6" t="s">
        <v>99</v>
      </c>
      <c r="F85" s="1" t="s">
        <v>173</v>
      </c>
      <c r="G85" s="1" t="s">
        <v>119</v>
      </c>
      <c r="H85" s="1" t="s">
        <v>101</v>
      </c>
      <c r="I85" s="24" t="s">
        <v>3267</v>
      </c>
      <c r="J85" s="1" t="str">
        <f t="shared" ref="J85:J88" si="16">IF(I85="","",CONCATENATE("[{activiteit: ",LEFT(I85,S85-1),", regelkwalificatie: ",F85,", locatie: [",G85,"]},{activiteit: ",RIGHT(I85,LEN(I85)-S85-1),", regelkwalificatie: ",F85,", locatie: [",G85,"]}]"))</f>
        <v>[{activiteit: graven, regelkwalificatie: Vergunningplicht, locatie: [bijzondere landschapselementen, aardkundige waardengebied]},{activiteit: gravenLandschapselement, regelkwalificatie: Vergunningplicht, locatie: [bijzondere landschapselementen, aardkundige waardengebied]}]</v>
      </c>
      <c r="K85" s="1" t="s">
        <v>3248</v>
      </c>
      <c r="R85" s="1">
        <v>990</v>
      </c>
      <c r="S85" s="1">
        <f t="shared" ref="S85:S88" si="17">FIND(",",I85)</f>
        <v>7</v>
      </c>
    </row>
    <row r="86" spans="1:19" ht="57.6" x14ac:dyDescent="0.3">
      <c r="A86" s="13" t="s">
        <v>226</v>
      </c>
      <c r="B86" s="1" t="s">
        <v>231</v>
      </c>
      <c r="C86" s="6" t="s">
        <v>257</v>
      </c>
      <c r="D86" s="6" t="s">
        <v>154</v>
      </c>
      <c r="E86" s="6" t="s">
        <v>99</v>
      </c>
      <c r="F86" s="1" t="s">
        <v>178</v>
      </c>
      <c r="G86" s="1" t="s">
        <v>119</v>
      </c>
      <c r="H86" s="1" t="s">
        <v>101</v>
      </c>
      <c r="I86" s="24" t="s">
        <v>3267</v>
      </c>
      <c r="J86" s="1" t="str">
        <f t="shared" si="16"/>
        <v>[{activiteit: graven, regelkwalificatie: Toegestaan, locatie: [bijzondere landschapselementen, aardkundige waardengebied]},{activiteit: gravenLandschapselement, regelkwalificatie: Toegestaan, locatie: [bijzondere landschapselementen, aardkundige waardengebied]}]</v>
      </c>
      <c r="K86" s="1" t="s">
        <v>3248</v>
      </c>
      <c r="R86" s="1">
        <v>1000</v>
      </c>
      <c r="S86" s="1">
        <f t="shared" si="17"/>
        <v>7</v>
      </c>
    </row>
    <row r="87" spans="1:19" ht="172.8" x14ac:dyDescent="0.3">
      <c r="A87" s="13" t="s">
        <v>226</v>
      </c>
      <c r="B87" s="1" t="s">
        <v>259</v>
      </c>
      <c r="C87" s="6" t="s">
        <v>260</v>
      </c>
      <c r="E87" s="6" t="s">
        <v>99</v>
      </c>
      <c r="F87" s="1" t="s">
        <v>173</v>
      </c>
      <c r="G87" s="1" t="s">
        <v>119</v>
      </c>
      <c r="H87" s="1" t="s">
        <v>101</v>
      </c>
      <c r="I87" s="24" t="s">
        <v>3267</v>
      </c>
      <c r="J87" s="1" t="str">
        <f t="shared" si="16"/>
        <v>[{activiteit: graven, regelkwalificatie: Vergunningplicht, locatie: [bijzondere landschapselementen, aardkundige waardengebied]},{activiteit: gravenLandschapselement, regelkwalificatie: Vergunningplicht, locatie: [bijzondere landschapselementen, aardkundige waardengebied]}]</v>
      </c>
      <c r="K87" s="1" t="s">
        <v>3248</v>
      </c>
      <c r="R87" s="1">
        <v>1010</v>
      </c>
      <c r="S87" s="1">
        <f t="shared" si="17"/>
        <v>7</v>
      </c>
    </row>
    <row r="88" spans="1:19" ht="86.4" x14ac:dyDescent="0.3">
      <c r="A88" s="13" t="s">
        <v>226</v>
      </c>
      <c r="B88" s="1" t="s">
        <v>261</v>
      </c>
      <c r="C88" s="6" t="s">
        <v>262</v>
      </c>
      <c r="E88" s="6" t="s">
        <v>99</v>
      </c>
      <c r="F88" s="1" t="s">
        <v>173</v>
      </c>
      <c r="G88" s="1" t="s">
        <v>119</v>
      </c>
      <c r="H88" s="1" t="s">
        <v>101</v>
      </c>
      <c r="I88" s="24" t="s">
        <v>3267</v>
      </c>
      <c r="J88" s="1" t="str">
        <f t="shared" si="16"/>
        <v>[{activiteit: graven, regelkwalificatie: Vergunningplicht, locatie: [bijzondere landschapselementen, aardkundige waardengebied]},{activiteit: gravenLandschapselement, regelkwalificatie: Vergunningplicht, locatie: [bijzondere landschapselementen, aardkundige waardengebied]}]</v>
      </c>
      <c r="K88" s="1" t="s">
        <v>3248</v>
      </c>
      <c r="R88" s="1">
        <v>1020</v>
      </c>
      <c r="S88" s="1">
        <f t="shared" si="17"/>
        <v>7</v>
      </c>
    </row>
    <row r="89" spans="1:19" ht="72" x14ac:dyDescent="0.3">
      <c r="A89" s="13" t="s">
        <v>226</v>
      </c>
      <c r="B89" s="1" t="s">
        <v>263</v>
      </c>
      <c r="C89" s="6" t="s">
        <v>264</v>
      </c>
      <c r="E89" s="6" t="s">
        <v>99</v>
      </c>
      <c r="F89" s="1" t="s">
        <v>173</v>
      </c>
      <c r="G89" s="1" t="s">
        <v>100</v>
      </c>
      <c r="H89" s="1" t="s">
        <v>101</v>
      </c>
      <c r="I89" s="1" t="s">
        <v>163</v>
      </c>
      <c r="J89" s="4" t="str">
        <f t="shared" si="11"/>
        <v>{activiteit: graven, regelkwalificatie: Vergunningplicht, locatie: [ambtsgebied]}</v>
      </c>
      <c r="K89" s="1" t="s">
        <v>164</v>
      </c>
      <c r="R89" s="1">
        <v>1030</v>
      </c>
    </row>
    <row r="90" spans="1:19" x14ac:dyDescent="0.3">
      <c r="A90" s="13" t="s">
        <v>226</v>
      </c>
      <c r="B90" s="1" t="s">
        <v>266</v>
      </c>
      <c r="C90" s="6" t="s">
        <v>267</v>
      </c>
      <c r="J90" s="4" t="str">
        <f t="shared" si="11"/>
        <v/>
      </c>
      <c r="K90" s="1" t="s">
        <v>96</v>
      </c>
      <c r="R90" s="1">
        <v>1040</v>
      </c>
    </row>
    <row r="91" spans="1:19" ht="43.2" x14ac:dyDescent="0.3">
      <c r="A91" s="13" t="s">
        <v>226</v>
      </c>
      <c r="B91" s="1" t="s">
        <v>268</v>
      </c>
      <c r="C91" s="6" t="s">
        <v>267</v>
      </c>
      <c r="D91" s="6" t="s">
        <v>151</v>
      </c>
      <c r="E91" s="6" t="s">
        <v>99</v>
      </c>
      <c r="F91" s="1" t="s">
        <v>178</v>
      </c>
      <c r="G91" s="1" t="s">
        <v>100</v>
      </c>
      <c r="H91" s="1" t="s">
        <v>101</v>
      </c>
      <c r="I91" s="24" t="s">
        <v>230</v>
      </c>
      <c r="J91" s="1" t="str">
        <f t="shared" ref="J91:J94" si="18">IF(I91="","",CONCATENATE("[{activiteit: ",LEFT(I91,S91-1),", regelkwalificatie: ",F91,", locatie: [",G91,"]},{activiteit: ",RIGHT(I91,LEN(I91)-S91-1),", regelkwalificatie: ",F91,", locatie: [",G91,"]}]"))</f>
        <v>[{activiteit: graven, regelkwalificatie: Toegestaan, locatie: [ambtsgebied]},{activiteit: grondwaterLozen, regelkwalificatie: Toegestaan, locatie: [ambtsgebied]}]</v>
      </c>
      <c r="K91" s="1" t="s">
        <v>2678</v>
      </c>
      <c r="R91" s="1">
        <v>1050</v>
      </c>
      <c r="S91" s="1">
        <f t="shared" ref="S91:S94" si="19">FIND(",",I91)</f>
        <v>7</v>
      </c>
    </row>
    <row r="92" spans="1:19" ht="43.2" x14ac:dyDescent="0.3">
      <c r="A92" s="13" t="s">
        <v>226</v>
      </c>
      <c r="B92" s="1" t="s">
        <v>270</v>
      </c>
      <c r="C92" s="6" t="s">
        <v>267</v>
      </c>
      <c r="D92" s="6" t="s">
        <v>154</v>
      </c>
      <c r="E92" s="6" t="s">
        <v>99</v>
      </c>
      <c r="F92" s="1" t="s">
        <v>137</v>
      </c>
      <c r="G92" s="1" t="s">
        <v>100</v>
      </c>
      <c r="H92" s="1" t="s">
        <v>101</v>
      </c>
      <c r="I92" s="24" t="s">
        <v>230</v>
      </c>
      <c r="J92" s="1" t="str">
        <f t="shared" si="18"/>
        <v>[{activiteit: graven, regelkwalificatie: AndersGeduid, locatie: [ambtsgebied]},{activiteit: grondwaterLozen, regelkwalificatie: AndersGeduid, locatie: [ambtsgebied]}]</v>
      </c>
      <c r="K92" s="1" t="s">
        <v>2678</v>
      </c>
      <c r="L92" s="1" t="s">
        <v>271</v>
      </c>
      <c r="Q92" s="24"/>
      <c r="R92" s="1">
        <v>1060</v>
      </c>
      <c r="S92" s="1">
        <f t="shared" si="19"/>
        <v>7</v>
      </c>
    </row>
    <row r="93" spans="1:19" ht="28.8" x14ac:dyDescent="0.3">
      <c r="A93" s="13" t="s">
        <v>226</v>
      </c>
      <c r="B93" s="1" t="s">
        <v>272</v>
      </c>
      <c r="C93" s="6" t="s">
        <v>267</v>
      </c>
      <c r="D93" s="6" t="s">
        <v>177</v>
      </c>
      <c r="E93" s="6" t="s">
        <v>99</v>
      </c>
      <c r="F93" s="1" t="s">
        <v>137</v>
      </c>
      <c r="G93" s="1" t="s">
        <v>100</v>
      </c>
      <c r="H93" s="1" t="s">
        <v>101</v>
      </c>
      <c r="I93" s="24" t="s">
        <v>230</v>
      </c>
      <c r="J93" s="1" t="str">
        <f t="shared" si="18"/>
        <v>[{activiteit: graven, regelkwalificatie: AndersGeduid, locatie: [ambtsgebied]},{activiteit: grondwaterLozen, regelkwalificatie: AndersGeduid, locatie: [ambtsgebied]}]</v>
      </c>
      <c r="K93" s="1" t="s">
        <v>2678</v>
      </c>
      <c r="L93" s="1" t="s">
        <v>273</v>
      </c>
      <c r="Q93" s="24"/>
      <c r="R93" s="1">
        <v>1070</v>
      </c>
      <c r="S93" s="1">
        <f t="shared" si="19"/>
        <v>7</v>
      </c>
    </row>
    <row r="94" spans="1:19" ht="43.2" x14ac:dyDescent="0.3">
      <c r="A94" s="13" t="s">
        <v>226</v>
      </c>
      <c r="B94" s="1" t="s">
        <v>274</v>
      </c>
      <c r="C94" s="6" t="s">
        <v>267</v>
      </c>
      <c r="D94" s="6" t="s">
        <v>180</v>
      </c>
      <c r="E94" s="6" t="s">
        <v>99</v>
      </c>
      <c r="F94" s="1" t="s">
        <v>137</v>
      </c>
      <c r="G94" s="1" t="s">
        <v>100</v>
      </c>
      <c r="H94" s="1" t="s">
        <v>101</v>
      </c>
      <c r="I94" s="24" t="s">
        <v>230</v>
      </c>
      <c r="J94" s="1" t="str">
        <f t="shared" si="18"/>
        <v>[{activiteit: graven, regelkwalificatie: AndersGeduid, locatie: [ambtsgebied]},{activiteit: grondwaterLozen, regelkwalificatie: AndersGeduid, locatie: [ambtsgebied]}]</v>
      </c>
      <c r="K94" s="1" t="s">
        <v>2678</v>
      </c>
      <c r="L94" s="1" t="s">
        <v>275</v>
      </c>
      <c r="Q94" s="24"/>
      <c r="R94" s="1">
        <v>1080</v>
      </c>
      <c r="S94" s="1">
        <f t="shared" si="19"/>
        <v>7</v>
      </c>
    </row>
    <row r="95" spans="1:19" x14ac:dyDescent="0.3">
      <c r="A95" s="13" t="s">
        <v>226</v>
      </c>
      <c r="B95" s="1" t="s">
        <v>276</v>
      </c>
      <c r="C95" s="6" t="s">
        <v>277</v>
      </c>
      <c r="J95" s="4" t="str">
        <f t="shared" si="11"/>
        <v/>
      </c>
      <c r="K95" s="1" t="s">
        <v>96</v>
      </c>
      <c r="R95" s="1">
        <v>1090</v>
      </c>
    </row>
    <row r="96" spans="1:19" ht="28.8" x14ac:dyDescent="0.3">
      <c r="A96" s="13" t="s">
        <v>226</v>
      </c>
      <c r="B96" s="1" t="s">
        <v>278</v>
      </c>
      <c r="C96" s="6" t="s">
        <v>277</v>
      </c>
      <c r="D96" s="6" t="s">
        <v>151</v>
      </c>
      <c r="E96" s="6" t="s">
        <v>99</v>
      </c>
      <c r="F96" s="24" t="s">
        <v>137</v>
      </c>
      <c r="G96" s="1" t="s">
        <v>100</v>
      </c>
      <c r="H96" s="1" t="s">
        <v>101</v>
      </c>
      <c r="I96" s="1" t="s">
        <v>279</v>
      </c>
      <c r="J96" s="4" t="str">
        <f t="shared" si="11"/>
        <v>{activiteit: grondwaterLozen, regelkwalificatie: AndersGeduid, locatie: [ambtsgebied]}</v>
      </c>
      <c r="K96" s="1" t="s">
        <v>2678</v>
      </c>
      <c r="R96" s="1">
        <v>1100</v>
      </c>
    </row>
    <row r="97" spans="1:21" ht="28.8" x14ac:dyDescent="0.3">
      <c r="A97" s="13" t="s">
        <v>226</v>
      </c>
      <c r="B97" s="1" t="s">
        <v>280</v>
      </c>
      <c r="C97" s="6" t="s">
        <v>277</v>
      </c>
      <c r="D97" s="6" t="s">
        <v>154</v>
      </c>
      <c r="E97" s="6" t="s">
        <v>99</v>
      </c>
      <c r="F97" s="24" t="s">
        <v>137</v>
      </c>
      <c r="G97" s="1" t="s">
        <v>100</v>
      </c>
      <c r="H97" s="1" t="s">
        <v>101</v>
      </c>
      <c r="I97" s="1" t="s">
        <v>279</v>
      </c>
      <c r="J97" s="4" t="str">
        <f t="shared" si="11"/>
        <v>{activiteit: grondwaterLozen, regelkwalificatie: AndersGeduid, locatie: [ambtsgebied]}</v>
      </c>
      <c r="K97" s="1" t="s">
        <v>2678</v>
      </c>
      <c r="R97" s="1">
        <v>1110</v>
      </c>
    </row>
    <row r="98" spans="1:21" ht="28.8" x14ac:dyDescent="0.3">
      <c r="A98" s="13" t="s">
        <v>226</v>
      </c>
      <c r="B98" s="1" t="s">
        <v>281</v>
      </c>
      <c r="C98" s="6" t="s">
        <v>277</v>
      </c>
      <c r="D98" s="6" t="s">
        <v>177</v>
      </c>
      <c r="E98" s="6" t="s">
        <v>99</v>
      </c>
      <c r="F98" s="24" t="s">
        <v>137</v>
      </c>
      <c r="G98" s="1" t="s">
        <v>100</v>
      </c>
      <c r="H98" s="1" t="s">
        <v>101</v>
      </c>
      <c r="I98" s="1" t="s">
        <v>279</v>
      </c>
      <c r="J98" s="4" t="str">
        <f t="shared" si="11"/>
        <v>{activiteit: grondwaterLozen, regelkwalificatie: AndersGeduid, locatie: [ambtsgebied]}</v>
      </c>
      <c r="K98" s="1" t="s">
        <v>2678</v>
      </c>
      <c r="R98" s="1">
        <v>1120</v>
      </c>
    </row>
    <row r="99" spans="1:21" x14ac:dyDescent="0.3">
      <c r="A99" s="13" t="s">
        <v>226</v>
      </c>
      <c r="B99" s="1" t="s">
        <v>282</v>
      </c>
      <c r="C99" s="6" t="s">
        <v>283</v>
      </c>
      <c r="J99" s="4" t="str">
        <f t="shared" si="11"/>
        <v/>
      </c>
      <c r="K99" s="1" t="s">
        <v>96</v>
      </c>
      <c r="R99" s="1">
        <v>1130</v>
      </c>
    </row>
    <row r="100" spans="1:21" ht="43.2" x14ac:dyDescent="0.3">
      <c r="A100" s="13" t="s">
        <v>226</v>
      </c>
      <c r="B100" s="1" t="s">
        <v>284</v>
      </c>
      <c r="C100" s="6" t="s">
        <v>283</v>
      </c>
      <c r="D100" s="6" t="s">
        <v>151</v>
      </c>
      <c r="E100" s="6" t="s">
        <v>99</v>
      </c>
      <c r="F100" s="1" t="s">
        <v>211</v>
      </c>
      <c r="G100" s="1" t="s">
        <v>100</v>
      </c>
      <c r="H100" s="1" t="s">
        <v>101</v>
      </c>
      <c r="I100" s="24" t="s">
        <v>230</v>
      </c>
      <c r="J100" s="1" t="str">
        <f t="shared" ref="J100:J103" si="20">IF(I100="","",CONCATENATE("[{activiteit: ",LEFT(I100,S100-1),", regelkwalificatie: ",F100,", locatie: [",G100,"]},{activiteit: ",RIGHT(I100,LEN(I100)-S100-1),", regelkwalificatie: ",F100,", locatie: [",G100,"]}]"))</f>
        <v>[{activiteit: graven, regelkwalificatie: Meldingsplicht, locatie: [ambtsgebied]},{activiteit: grondwaterLozen, regelkwalificatie: Meldingsplicht, locatie: [ambtsgebied]}]</v>
      </c>
      <c r="K100" s="1" t="s">
        <v>2678</v>
      </c>
      <c r="R100" s="1">
        <v>1140</v>
      </c>
      <c r="S100" s="1">
        <f t="shared" ref="S100:S103" si="21">FIND(",",I100)</f>
        <v>7</v>
      </c>
    </row>
    <row r="101" spans="1:21" ht="28.8" x14ac:dyDescent="0.3">
      <c r="A101" s="13" t="s">
        <v>226</v>
      </c>
      <c r="B101" s="1" t="s">
        <v>285</v>
      </c>
      <c r="C101" s="6" t="s">
        <v>283</v>
      </c>
      <c r="D101" s="6" t="s">
        <v>154</v>
      </c>
      <c r="E101" s="6" t="s">
        <v>99</v>
      </c>
      <c r="F101" s="1" t="s">
        <v>211</v>
      </c>
      <c r="G101" s="1" t="s">
        <v>100</v>
      </c>
      <c r="H101" s="1" t="s">
        <v>101</v>
      </c>
      <c r="I101" s="24" t="s">
        <v>230</v>
      </c>
      <c r="J101" s="1" t="str">
        <f t="shared" si="20"/>
        <v>[{activiteit: graven, regelkwalificatie: Meldingsplicht, locatie: [ambtsgebied]},{activiteit: grondwaterLozen, regelkwalificatie: Meldingsplicht, locatie: [ambtsgebied]}]</v>
      </c>
      <c r="K101" s="1" t="s">
        <v>2678</v>
      </c>
      <c r="R101" s="1">
        <v>1150</v>
      </c>
      <c r="S101" s="1">
        <f t="shared" si="21"/>
        <v>7</v>
      </c>
    </row>
    <row r="102" spans="1:21" ht="72" x14ac:dyDescent="0.3">
      <c r="A102" s="13" t="s">
        <v>226</v>
      </c>
      <c r="B102" s="1" t="s">
        <v>286</v>
      </c>
      <c r="C102" s="6" t="s">
        <v>283</v>
      </c>
      <c r="D102" s="6" t="s">
        <v>177</v>
      </c>
      <c r="E102" s="6" t="s">
        <v>99</v>
      </c>
      <c r="F102" s="1" t="s">
        <v>211</v>
      </c>
      <c r="G102" s="1" t="s">
        <v>100</v>
      </c>
      <c r="H102" s="1" t="s">
        <v>101</v>
      </c>
      <c r="I102" s="24" t="s">
        <v>230</v>
      </c>
      <c r="J102" s="1" t="str">
        <f t="shared" si="20"/>
        <v>[{activiteit: graven, regelkwalificatie: Meldingsplicht, locatie: [ambtsgebied]},{activiteit: grondwaterLozen, regelkwalificatie: Meldingsplicht, locatie: [ambtsgebied]}]</v>
      </c>
      <c r="K102" s="1" t="s">
        <v>2678</v>
      </c>
      <c r="R102" s="1">
        <v>1160</v>
      </c>
      <c r="S102" s="1">
        <f t="shared" si="21"/>
        <v>7</v>
      </c>
    </row>
    <row r="103" spans="1:21" ht="28.8" x14ac:dyDescent="0.3">
      <c r="A103" s="13" t="s">
        <v>226</v>
      </c>
      <c r="B103" s="1" t="s">
        <v>287</v>
      </c>
      <c r="C103" s="6" t="s">
        <v>283</v>
      </c>
      <c r="D103" s="6" t="s">
        <v>180</v>
      </c>
      <c r="E103" s="6" t="s">
        <v>99</v>
      </c>
      <c r="F103" s="1" t="s">
        <v>211</v>
      </c>
      <c r="G103" s="1" t="s">
        <v>100</v>
      </c>
      <c r="H103" s="1" t="s">
        <v>101</v>
      </c>
      <c r="I103" s="24" t="s">
        <v>230</v>
      </c>
      <c r="J103" s="1" t="str">
        <f t="shared" si="20"/>
        <v>[{activiteit: graven, regelkwalificatie: Meldingsplicht, locatie: [ambtsgebied]},{activiteit: grondwaterLozen, regelkwalificatie: Meldingsplicht, locatie: [ambtsgebied]}]</v>
      </c>
      <c r="K103" s="1" t="s">
        <v>2678</v>
      </c>
      <c r="R103" s="1">
        <v>1170</v>
      </c>
      <c r="S103" s="1">
        <f t="shared" si="21"/>
        <v>7</v>
      </c>
    </row>
    <row r="104" spans="1:21" x14ac:dyDescent="0.3">
      <c r="A104" s="15" t="s">
        <v>288</v>
      </c>
      <c r="B104" s="16" t="s">
        <v>289</v>
      </c>
      <c r="J104" s="4" t="str">
        <f t="shared" si="11"/>
        <v/>
      </c>
      <c r="K104" s="1" t="s">
        <v>96</v>
      </c>
      <c r="R104" s="1">
        <v>1180</v>
      </c>
    </row>
    <row r="105" spans="1:21" x14ac:dyDescent="0.3">
      <c r="A105" s="13" t="s">
        <v>288</v>
      </c>
      <c r="B105" s="1" t="s">
        <v>290</v>
      </c>
      <c r="C105" s="6" t="s">
        <v>291</v>
      </c>
      <c r="J105" s="4" t="str">
        <f t="shared" si="11"/>
        <v/>
      </c>
      <c r="K105" s="1" t="s">
        <v>96</v>
      </c>
      <c r="R105" s="1">
        <v>1190</v>
      </c>
    </row>
    <row r="106" spans="1:21" ht="100.8" x14ac:dyDescent="0.3">
      <c r="A106" s="13" t="s">
        <v>288</v>
      </c>
      <c r="B106" s="1" t="s">
        <v>292</v>
      </c>
      <c r="C106" s="6" t="s">
        <v>291</v>
      </c>
      <c r="D106" s="6" t="s">
        <v>151</v>
      </c>
      <c r="E106" s="6" t="s">
        <v>99</v>
      </c>
      <c r="F106" s="1" t="s">
        <v>137</v>
      </c>
      <c r="G106" s="1" t="s">
        <v>293</v>
      </c>
      <c r="H106" s="1" t="s">
        <v>101</v>
      </c>
      <c r="I106" s="1" t="s">
        <v>294</v>
      </c>
      <c r="J106" s="1" t="str">
        <f>IF(I106="","",CONCATENATE("[{activiteit: ",LEFT(I106,S106-1),", regelkwalificatie: ",F106,", locatie: [",G106,"]},{activiteit: ",MID(I106,S106+2,T106-S106-2),", regelkwalificatie: ",F106,", locatie: [",G106,"]},{activiteit: ",MID(I106,T106+2,U106-T106-2),", regelkwalificatie: ",F106,", locatie: [",G106,"]},{activiteit: ",RIGHT(I106,LEN(I106)-U106-1),", regelkwalificatie: ",F106,", locatie: [",G106,"]}]"))</f>
        <v>[{activiteit: diepwortBeplantAct, regelkwalificatie: AndersGeduid, locatie: [beperkingengebied leidingen, bijzondere landschapselementen, aardkundige waardengebied]},{activiteit: voorwerpGrondDrijven, regelkwalificatie: AndersGeduid, locatie: [beperkingengebied leidingen, bijzondere landschapselementen, aardkundige waardengebied]},{activiteit: grondAfgrOphogen, regelkwalificatie: AndersGeduid, locatie: [beperkingengebied leidingen, bijzondere landschapselementen, aardkundige waardengebied]},{activiteit: grondVerharden, regelkwalificatie: AndersGeduid, locatie: [beperkingengebied leidingen, bijzondere landschapselementen, aardkundige waardengebied]}]</v>
      </c>
      <c r="K106" s="1" t="s">
        <v>3250</v>
      </c>
      <c r="R106" s="1">
        <v>1200</v>
      </c>
      <c r="S106" s="1">
        <f t="shared" ref="S106:S109" si="22">FIND(",",I106)</f>
        <v>19</v>
      </c>
      <c r="T106" s="1">
        <f>FIND(",",I106,S106+1)</f>
        <v>41</v>
      </c>
      <c r="U106" s="1">
        <f>FIND(",",I106,T106+1)</f>
        <v>59</v>
      </c>
    </row>
    <row r="107" spans="1:21" ht="100.8" x14ac:dyDescent="0.3">
      <c r="A107" s="13" t="s">
        <v>288</v>
      </c>
      <c r="B107" s="1" t="s">
        <v>295</v>
      </c>
      <c r="C107" s="6" t="s">
        <v>291</v>
      </c>
      <c r="D107" s="6" t="s">
        <v>154</v>
      </c>
      <c r="E107" s="6" t="s">
        <v>99</v>
      </c>
      <c r="F107" s="1" t="s">
        <v>137</v>
      </c>
      <c r="G107" s="1" t="s">
        <v>293</v>
      </c>
      <c r="H107" s="1" t="s">
        <v>101</v>
      </c>
      <c r="I107" s="1" t="s">
        <v>296</v>
      </c>
      <c r="J107" s="1" t="str">
        <f t="shared" ref="J107:J109" si="23">IF(I107="","",CONCATENATE("[{activiteit: ",LEFT(I107,S107-1),", regelkwalificatie: ",F107,", locatie: [",G107,"]},{activiteit: ",MID(I107,S107+2,T107-S107-2),", regelkwalificatie: ",F107,", locatie: [",G107,"]},{activiteit: ",MID(I107,T107+2,U107-T107-2),", regelkwalificatie: ",F107,", locatie: [",G107,"]},{activiteit: ",RIGHT(I107,LEN(I107)-U107-1),", regelkwalificatie: ",F107,", locatie: [",G107,"]}]"))</f>
        <v>[{activiteit: graven, regelkwalificatie: AndersGeduid, locatie: [beperkingengebied leidingen, bijzondere landschapselementen, aardkundige waardengebied]},{activiteit: verhardingOpbreken, regelkwalificatie: AndersGeduid, locatie: [beperkingengebied leidingen, bijzondere landschapselementen, aardkundige waardengebied]},{activiteit: kabelLeidingActiviteit, regelkwalificatie: AndersGeduid, locatie: [beperkingengebied leidingen, bijzondere landschapselementen, aardkundige waardengebied]},{activiteit: grondwaterLozen, regelkwalificatie: AndersGeduid, locatie: [beperkingengebied leidingen, bijzondere landschapselementen, aardkundige waardengebied]}]</v>
      </c>
      <c r="R107" s="1">
        <v>1210</v>
      </c>
      <c r="S107" s="1">
        <f t="shared" si="22"/>
        <v>7</v>
      </c>
      <c r="T107" s="1">
        <f t="shared" ref="T107:T109" si="24">FIND(",",I107,S107+1)</f>
        <v>27</v>
      </c>
      <c r="U107" s="1">
        <f t="shared" ref="U107:U109" si="25">FIND(",",I107,T107+1)</f>
        <v>51</v>
      </c>
    </row>
    <row r="108" spans="1:21" ht="115.2" x14ac:dyDescent="0.3">
      <c r="A108" s="13" t="s">
        <v>288</v>
      </c>
      <c r="B108" s="1" t="s">
        <v>297</v>
      </c>
      <c r="C108" s="6" t="s">
        <v>298</v>
      </c>
      <c r="E108" s="6" t="s">
        <v>99</v>
      </c>
      <c r="F108" s="1" t="s">
        <v>173</v>
      </c>
      <c r="G108" s="1" t="s">
        <v>293</v>
      </c>
      <c r="H108" s="1" t="s">
        <v>101</v>
      </c>
      <c r="I108" s="1" t="s">
        <v>294</v>
      </c>
      <c r="J108" s="1" t="str">
        <f t="shared" si="23"/>
        <v>[{activiteit: diepwortBeplantAct, regelkwalificatie: Vergunningplicht, locatie: [beperkingengebied leidingen, bijzondere landschapselementen, aardkundige waardengebied]},{activiteit: voorwerpGrondDrijven, regelkwalificatie: Vergunningplicht, locatie: [beperkingengebied leidingen, bijzondere landschapselementen, aardkundige waardengebied]},{activiteit: grondAfgrOphogen, regelkwalificatie: Vergunningplicht, locatie: [beperkingengebied leidingen, bijzondere landschapselementen, aardkundige waardengebied]},{activiteit: grondVerharden, regelkwalificatie: Vergunningplicht, locatie: [beperkingengebied leidingen, bijzondere landschapselementen, aardkundige waardengebied]}]</v>
      </c>
      <c r="K108" s="1" t="s">
        <v>3250</v>
      </c>
      <c r="R108" s="1">
        <v>1220</v>
      </c>
      <c r="S108" s="1">
        <f t="shared" si="22"/>
        <v>19</v>
      </c>
      <c r="T108" s="1">
        <f t="shared" si="24"/>
        <v>41</v>
      </c>
      <c r="U108" s="1">
        <f t="shared" si="25"/>
        <v>59</v>
      </c>
    </row>
    <row r="109" spans="1:21" ht="230.4" x14ac:dyDescent="0.3">
      <c r="A109" s="13" t="s">
        <v>288</v>
      </c>
      <c r="B109" s="1" t="s">
        <v>299</v>
      </c>
      <c r="C109" s="6" t="s">
        <v>300</v>
      </c>
      <c r="E109" s="6" t="s">
        <v>99</v>
      </c>
      <c r="F109" s="1" t="s">
        <v>173</v>
      </c>
      <c r="G109" s="1" t="s">
        <v>293</v>
      </c>
      <c r="H109" s="1" t="s">
        <v>101</v>
      </c>
      <c r="I109" s="1" t="s">
        <v>294</v>
      </c>
      <c r="J109" s="1" t="str">
        <f t="shared" si="23"/>
        <v>[{activiteit: diepwortBeplantAct, regelkwalificatie: Vergunningplicht, locatie: [beperkingengebied leidingen, bijzondere landschapselementen, aardkundige waardengebied]},{activiteit: voorwerpGrondDrijven, regelkwalificatie: Vergunningplicht, locatie: [beperkingengebied leidingen, bijzondere landschapselementen, aardkundige waardengebied]},{activiteit: grondAfgrOphogen, regelkwalificatie: Vergunningplicht, locatie: [beperkingengebied leidingen, bijzondere landschapselementen, aardkundige waardengebied]},{activiteit: grondVerharden, regelkwalificatie: Vergunningplicht, locatie: [beperkingengebied leidingen, bijzondere landschapselementen, aardkundige waardengebied]}]</v>
      </c>
      <c r="K109" s="1" t="s">
        <v>3250</v>
      </c>
      <c r="R109" s="1">
        <v>1230</v>
      </c>
      <c r="S109" s="1">
        <f t="shared" si="22"/>
        <v>19</v>
      </c>
      <c r="T109" s="1">
        <f t="shared" si="24"/>
        <v>41</v>
      </c>
      <c r="U109" s="1">
        <f t="shared" si="25"/>
        <v>59</v>
      </c>
    </row>
    <row r="110" spans="1:21" ht="28.8" x14ac:dyDescent="0.3">
      <c r="A110" s="13" t="s">
        <v>288</v>
      </c>
      <c r="B110" s="1" t="s">
        <v>301</v>
      </c>
      <c r="C110" s="6" t="s">
        <v>302</v>
      </c>
      <c r="J110" s="4" t="str">
        <f t="shared" si="11"/>
        <v/>
      </c>
      <c r="K110" s="1" t="s">
        <v>96</v>
      </c>
      <c r="R110" s="1">
        <v>1240</v>
      </c>
    </row>
    <row r="111" spans="1:21" ht="72" x14ac:dyDescent="0.3">
      <c r="A111" s="13" t="s">
        <v>288</v>
      </c>
      <c r="B111" s="1" t="s">
        <v>303</v>
      </c>
      <c r="C111" s="6" t="s">
        <v>302</v>
      </c>
      <c r="D111" s="6" t="s">
        <v>151</v>
      </c>
      <c r="E111" s="6" t="s">
        <v>99</v>
      </c>
      <c r="F111" s="1" t="s">
        <v>173</v>
      </c>
      <c r="G111" s="1" t="s">
        <v>130</v>
      </c>
      <c r="H111" s="1" t="s">
        <v>101</v>
      </c>
      <c r="I111" s="1" t="s">
        <v>294</v>
      </c>
      <c r="J111" s="1" t="str">
        <f t="shared" ref="J111:J112" si="26">IF(I111="","",CONCATENATE("[{activiteit: ",LEFT(I111,S111-1),", regelkwalificatie: ",F111,", locatie: [",G111,"]},{activiteit: ",MID(I111,S111+2,T111-S111-2),", regelkwalificatie: ",F111,", locatie: [",G111,"]},{activiteit: ",MID(I111,T111+2,U111-T111-2),", regelkwalificatie: ",F111,", locatie: [",G111,"]},{activiteit: ",RIGHT(I111,LEN(I111)-U111-1),", regelkwalificatie: ",F111,", locatie: [",G111,"]}]"))</f>
        <v>[{activiteit: diepwortBeplantAct, regelkwalificatie: Vergunningplicht, locatie: [beperkingengebied leidingen]},{activiteit: voorwerpGrondDrijven, regelkwalificatie: Vergunningplicht, locatie: [beperkingengebied leidingen]},{activiteit: grondAfgrOphogen, regelkwalificatie: Vergunningplicht, locatie: [beperkingengebied leidingen]},{activiteit: grondVerharden, regelkwalificatie: Vergunningplicht, locatie: [beperkingengebied leidingen]}]</v>
      </c>
      <c r="K111" s="1" t="s">
        <v>3250</v>
      </c>
      <c r="R111" s="1">
        <v>1250</v>
      </c>
      <c r="S111" s="1">
        <f t="shared" ref="S111:S112" si="27">FIND(",",I111)</f>
        <v>19</v>
      </c>
      <c r="T111" s="1">
        <f t="shared" ref="T111:T112" si="28">FIND(",",I111,S111+1)</f>
        <v>41</v>
      </c>
      <c r="U111" s="1">
        <f t="shared" ref="U111:U112" si="29">FIND(",",I111,T111+1)</f>
        <v>59</v>
      </c>
    </row>
    <row r="112" spans="1:21" ht="86.4" x14ac:dyDescent="0.3">
      <c r="A112" s="13" t="s">
        <v>288</v>
      </c>
      <c r="B112" s="1" t="s">
        <v>304</v>
      </c>
      <c r="C112" s="6" t="s">
        <v>302</v>
      </c>
      <c r="D112" s="6" t="s">
        <v>154</v>
      </c>
      <c r="E112" s="6" t="s">
        <v>99</v>
      </c>
      <c r="F112" s="1" t="s">
        <v>173</v>
      </c>
      <c r="G112" s="1" t="s">
        <v>119</v>
      </c>
      <c r="H112" s="1" t="s">
        <v>101</v>
      </c>
      <c r="I112" s="1" t="s">
        <v>294</v>
      </c>
      <c r="J112" s="1" t="str">
        <f t="shared" si="26"/>
        <v>[{activiteit: diepwortBeplantAct, regelkwalificatie: Vergunningplicht, locatie: [bijzondere landschapselementen, aardkundige waardengebied]},{activiteit: voorwerpGrondDrijven, regelkwalificatie: Vergunningplicht, locatie: [bijzondere landschapselementen, aardkundige waardengebied]},{activiteit: grondAfgrOphogen, regelkwalificatie: Vergunningplicht, locatie: [bijzondere landschapselementen, aardkundige waardengebied]},{activiteit: grondVerharden, regelkwalificatie: Vergunningplicht, locatie: [bijzondere landschapselementen, aardkundige waardengebied]}]</v>
      </c>
      <c r="K112" s="1" t="s">
        <v>3250</v>
      </c>
      <c r="R112" s="1">
        <v>1260</v>
      </c>
      <c r="S112" s="1">
        <f t="shared" si="27"/>
        <v>19</v>
      </c>
      <c r="T112" s="1">
        <f t="shared" si="28"/>
        <v>41</v>
      </c>
      <c r="U112" s="1">
        <f t="shared" si="29"/>
        <v>59</v>
      </c>
    </row>
    <row r="113" spans="1:18" x14ac:dyDescent="0.3">
      <c r="A113" s="22" t="s">
        <v>149</v>
      </c>
      <c r="B113" s="16" t="s">
        <v>305</v>
      </c>
      <c r="J113" s="4" t="str">
        <f t="shared" si="11"/>
        <v/>
      </c>
      <c r="K113" s="1" t="s">
        <v>96</v>
      </c>
      <c r="R113" s="1">
        <v>1270</v>
      </c>
    </row>
    <row r="114" spans="1:18" ht="28.8" x14ac:dyDescent="0.3">
      <c r="A114" s="23" t="s">
        <v>149</v>
      </c>
      <c r="B114" s="24" t="s">
        <v>306</v>
      </c>
      <c r="C114" s="6" t="s">
        <v>307</v>
      </c>
      <c r="E114" s="6" t="s">
        <v>99</v>
      </c>
      <c r="F114" s="1" t="s">
        <v>137</v>
      </c>
      <c r="G114" s="1" t="s">
        <v>100</v>
      </c>
      <c r="H114" s="1" t="s">
        <v>101</v>
      </c>
      <c r="I114" s="1" t="s">
        <v>308</v>
      </c>
      <c r="J114" s="4" t="str">
        <f t="shared" si="11"/>
        <v>{activiteit: milieuActiviteit, regelkwalificatie: AndersGeduid, locatie: [ambtsgebied]}</v>
      </c>
      <c r="K114" s="1" t="s">
        <v>2455</v>
      </c>
      <c r="Q114" s="1" t="s">
        <v>310</v>
      </c>
      <c r="R114" s="1">
        <v>1275</v>
      </c>
    </row>
    <row r="115" spans="1:18" x14ac:dyDescent="0.3">
      <c r="A115" s="22" t="s">
        <v>311</v>
      </c>
      <c r="B115" s="16" t="s">
        <v>312</v>
      </c>
      <c r="J115" s="4" t="str">
        <f t="shared" si="11"/>
        <v/>
      </c>
      <c r="K115" s="1" t="s">
        <v>96</v>
      </c>
      <c r="R115" s="1">
        <v>1280</v>
      </c>
    </row>
    <row r="116" spans="1:18" ht="28.8" x14ac:dyDescent="0.3">
      <c r="A116" s="14" t="s">
        <v>311</v>
      </c>
      <c r="B116" s="1" t="s">
        <v>313</v>
      </c>
      <c r="C116" s="6" t="s">
        <v>314</v>
      </c>
      <c r="E116" s="6" t="s">
        <v>99</v>
      </c>
      <c r="F116" s="1" t="s">
        <v>137</v>
      </c>
      <c r="G116" s="1" t="s">
        <v>315</v>
      </c>
      <c r="H116" s="1" t="s">
        <v>101</v>
      </c>
      <c r="I116" s="1" t="s">
        <v>316</v>
      </c>
      <c r="J116" s="4" t="str">
        <f t="shared" si="11"/>
        <v>{activiteit: gewassenTelen, regelkwalificatie: AndersGeduid, locatie: [teelt van gewassen, windhaag]}</v>
      </c>
      <c r="K116" s="1" t="s">
        <v>3254</v>
      </c>
      <c r="Q116" s="21" t="s">
        <v>317</v>
      </c>
      <c r="R116" s="1">
        <v>1290</v>
      </c>
    </row>
    <row r="117" spans="1:18" ht="72" x14ac:dyDescent="0.3">
      <c r="A117" s="14" t="s">
        <v>311</v>
      </c>
      <c r="B117" s="1" t="s">
        <v>318</v>
      </c>
      <c r="C117" s="6" t="s">
        <v>319</v>
      </c>
      <c r="E117" s="6" t="s">
        <v>99</v>
      </c>
      <c r="F117" s="1" t="s">
        <v>137</v>
      </c>
      <c r="G117" s="1" t="s">
        <v>315</v>
      </c>
      <c r="H117" s="1" t="s">
        <v>101</v>
      </c>
      <c r="I117" s="1" t="s">
        <v>316</v>
      </c>
      <c r="J117" s="4" t="str">
        <f t="shared" si="11"/>
        <v>{activiteit: gewassenTelen, regelkwalificatie: AndersGeduid, locatie: [teelt van gewassen, windhaag]}</v>
      </c>
      <c r="K117" s="1" t="s">
        <v>3254</v>
      </c>
      <c r="R117" s="1">
        <v>1300</v>
      </c>
    </row>
    <row r="118" spans="1:18" x14ac:dyDescent="0.3">
      <c r="A118" s="14" t="s">
        <v>311</v>
      </c>
      <c r="B118" s="1" t="s">
        <v>320</v>
      </c>
      <c r="C118" s="6" t="s">
        <v>321</v>
      </c>
      <c r="J118" s="4" t="str">
        <f t="shared" si="11"/>
        <v/>
      </c>
      <c r="K118" s="1" t="s">
        <v>96</v>
      </c>
      <c r="R118" s="1">
        <v>1310</v>
      </c>
    </row>
    <row r="119" spans="1:18" ht="57.6" x14ac:dyDescent="0.3">
      <c r="A119" s="14" t="s">
        <v>311</v>
      </c>
      <c r="B119" s="1" t="s">
        <v>322</v>
      </c>
      <c r="C119" s="6" t="s">
        <v>321</v>
      </c>
      <c r="D119" s="6" t="s">
        <v>151</v>
      </c>
      <c r="E119" s="6" t="s">
        <v>99</v>
      </c>
      <c r="F119" s="1" t="s">
        <v>178</v>
      </c>
      <c r="G119" s="1" t="s">
        <v>323</v>
      </c>
      <c r="H119" s="1" t="s">
        <v>101</v>
      </c>
      <c r="I119" s="1" t="s">
        <v>316</v>
      </c>
      <c r="J119" s="4" t="str">
        <f t="shared" si="11"/>
        <v>{activiteit: gewassenTelen, regelkwalificatie: Toegestaan, locatie: [teelt van gewassen]}</v>
      </c>
      <c r="K119" s="1" t="s">
        <v>3254</v>
      </c>
      <c r="R119" s="1">
        <v>1320</v>
      </c>
    </row>
    <row r="120" spans="1:18" ht="28.8" x14ac:dyDescent="0.3">
      <c r="A120" s="14" t="s">
        <v>311</v>
      </c>
      <c r="B120" s="1" t="s">
        <v>324</v>
      </c>
      <c r="C120" s="6" t="s">
        <v>321</v>
      </c>
      <c r="D120" s="6" t="s">
        <v>154</v>
      </c>
      <c r="E120" s="6" t="s">
        <v>99</v>
      </c>
      <c r="F120" s="1" t="s">
        <v>178</v>
      </c>
      <c r="G120" s="1" t="s">
        <v>325</v>
      </c>
      <c r="H120" s="1" t="s">
        <v>101</v>
      </c>
      <c r="I120" s="1" t="s">
        <v>316</v>
      </c>
      <c r="J120" s="4" t="str">
        <f t="shared" si="11"/>
        <v>{activiteit: gewassenTelen, regelkwalificatie: Toegestaan, locatie: [windhaag]}</v>
      </c>
      <c r="K120" s="1" t="s">
        <v>3254</v>
      </c>
      <c r="R120" s="1">
        <v>1330</v>
      </c>
    </row>
    <row r="121" spans="1:18" x14ac:dyDescent="0.3">
      <c r="A121" s="22" t="s">
        <v>161</v>
      </c>
      <c r="B121" s="16" t="s">
        <v>326</v>
      </c>
      <c r="J121" s="4" t="str">
        <f t="shared" si="11"/>
        <v/>
      </c>
      <c r="K121" s="1" t="s">
        <v>96</v>
      </c>
      <c r="R121" s="1">
        <v>1340</v>
      </c>
    </row>
    <row r="122" spans="1:18" x14ac:dyDescent="0.3">
      <c r="A122" s="22" t="s">
        <v>327</v>
      </c>
      <c r="B122" s="16" t="s">
        <v>328</v>
      </c>
      <c r="J122" s="4" t="str">
        <f t="shared" si="11"/>
        <v/>
      </c>
      <c r="K122" s="1" t="s">
        <v>96</v>
      </c>
      <c r="R122" s="1">
        <v>1350</v>
      </c>
    </row>
    <row r="123" spans="1:18" x14ac:dyDescent="0.3">
      <c r="A123" s="14" t="s">
        <v>327</v>
      </c>
      <c r="B123" s="1" t="s">
        <v>329</v>
      </c>
      <c r="C123" s="6" t="s">
        <v>330</v>
      </c>
      <c r="J123" s="4" t="str">
        <f t="shared" si="11"/>
        <v/>
      </c>
      <c r="K123" s="1" t="s">
        <v>96</v>
      </c>
      <c r="R123" s="1">
        <v>1360</v>
      </c>
    </row>
    <row r="124" spans="1:18" ht="115.2" x14ac:dyDescent="0.3">
      <c r="A124" s="14" t="s">
        <v>327</v>
      </c>
      <c r="B124" s="1" t="s">
        <v>331</v>
      </c>
      <c r="C124" s="6" t="s">
        <v>330</v>
      </c>
      <c r="D124" s="6" t="s">
        <v>151</v>
      </c>
      <c r="E124" s="6" t="s">
        <v>99</v>
      </c>
      <c r="F124" s="1" t="s">
        <v>137</v>
      </c>
      <c r="G124" s="1" t="s">
        <v>100</v>
      </c>
      <c r="H124" s="1" t="s">
        <v>101</v>
      </c>
      <c r="I124" s="1" t="s">
        <v>332</v>
      </c>
      <c r="J124" s="4" t="str">
        <f t="shared" si="11"/>
        <v>{activiteit: wegWaterActiviteit, regelkwalificatie: AndersGeduid, locatie: [ambtsgebied]}</v>
      </c>
      <c r="K124" s="1" t="s">
        <v>3252</v>
      </c>
      <c r="R124" s="1">
        <v>1370</v>
      </c>
    </row>
    <row r="125" spans="1:18" ht="129.6" x14ac:dyDescent="0.3">
      <c r="A125" s="14" t="s">
        <v>327</v>
      </c>
      <c r="B125" s="1" t="s">
        <v>334</v>
      </c>
      <c r="C125" s="6" t="s">
        <v>330</v>
      </c>
      <c r="D125" s="6" t="s">
        <v>154</v>
      </c>
      <c r="E125" s="6" t="s">
        <v>99</v>
      </c>
      <c r="F125" s="1" t="s">
        <v>137</v>
      </c>
      <c r="G125" s="1" t="s">
        <v>100</v>
      </c>
      <c r="H125" s="1" t="s">
        <v>101</v>
      </c>
      <c r="I125" s="1" t="s">
        <v>335</v>
      </c>
      <c r="J125" s="4" t="str">
        <f t="shared" si="11"/>
        <v>{activiteit: standplaatsInnemen, regelkwalificatie: AndersGeduid, locatie: [ambtsgebied]}</v>
      </c>
      <c r="K125" s="1" t="s">
        <v>2455</v>
      </c>
      <c r="R125" s="1">
        <v>1380</v>
      </c>
    </row>
    <row r="126" spans="1:18" x14ac:dyDescent="0.3">
      <c r="A126" s="22" t="s">
        <v>336</v>
      </c>
      <c r="B126" s="16" t="s">
        <v>337</v>
      </c>
      <c r="J126" s="4" t="str">
        <f t="shared" si="11"/>
        <v/>
      </c>
      <c r="K126" s="1" t="s">
        <v>96</v>
      </c>
      <c r="R126" s="1">
        <v>1390</v>
      </c>
    </row>
    <row r="127" spans="1:18" x14ac:dyDescent="0.3">
      <c r="A127" s="14" t="s">
        <v>336</v>
      </c>
      <c r="B127" s="1" t="s">
        <v>338</v>
      </c>
      <c r="C127" s="6" t="s">
        <v>339</v>
      </c>
      <c r="J127" s="4" t="str">
        <f t="shared" si="11"/>
        <v/>
      </c>
      <c r="K127" s="1" t="s">
        <v>96</v>
      </c>
      <c r="R127" s="1">
        <v>1400</v>
      </c>
    </row>
    <row r="128" spans="1:18" ht="43.2" x14ac:dyDescent="0.3">
      <c r="A128" s="14" t="s">
        <v>336</v>
      </c>
      <c r="B128" s="1" t="s">
        <v>340</v>
      </c>
      <c r="C128" s="6" t="s">
        <v>339</v>
      </c>
      <c r="D128" s="6" t="s">
        <v>151</v>
      </c>
      <c r="E128" s="6" t="s">
        <v>99</v>
      </c>
      <c r="F128" s="1" t="s">
        <v>137</v>
      </c>
      <c r="G128" s="1" t="s">
        <v>100</v>
      </c>
      <c r="H128" s="1" t="s">
        <v>101</v>
      </c>
      <c r="I128" s="1" t="s">
        <v>335</v>
      </c>
      <c r="J128" s="4" t="str">
        <f t="shared" ref="J128:J182" si="30">IF(I128="","",CONCATENATE("{activiteit: ",I128,", regelkwalificatie: ",F128,", locatie: [",G128,"]}"))</f>
        <v>{activiteit: standplaatsInnemen, regelkwalificatie: AndersGeduid, locatie: [ambtsgebied]}</v>
      </c>
      <c r="K128" s="1" t="s">
        <v>3253</v>
      </c>
      <c r="Q128" s="21" t="s">
        <v>341</v>
      </c>
      <c r="R128" s="1">
        <v>1410</v>
      </c>
    </row>
    <row r="129" spans="1:18" ht="57.6" x14ac:dyDescent="0.3">
      <c r="A129" s="14" t="s">
        <v>336</v>
      </c>
      <c r="B129" s="1" t="s">
        <v>342</v>
      </c>
      <c r="C129" s="6" t="s">
        <v>339</v>
      </c>
      <c r="D129" s="6" t="s">
        <v>154</v>
      </c>
      <c r="E129" s="6" t="s">
        <v>99</v>
      </c>
      <c r="F129" s="1" t="s">
        <v>137</v>
      </c>
      <c r="G129" s="1" t="s">
        <v>100</v>
      </c>
      <c r="H129" s="1" t="s">
        <v>101</v>
      </c>
      <c r="I129" s="1" t="s">
        <v>335</v>
      </c>
      <c r="J129" s="4" t="str">
        <f t="shared" si="30"/>
        <v>{activiteit: standplaatsInnemen, regelkwalificatie: AndersGeduid, locatie: [ambtsgebied]}</v>
      </c>
      <c r="Q129" s="21" t="s">
        <v>343</v>
      </c>
      <c r="R129" s="1">
        <v>1420</v>
      </c>
    </row>
    <row r="130" spans="1:18" ht="28.8" x14ac:dyDescent="0.3">
      <c r="A130" s="14" t="s">
        <v>336</v>
      </c>
      <c r="B130" s="1" t="s">
        <v>344</v>
      </c>
      <c r="C130" s="6" t="s">
        <v>339</v>
      </c>
      <c r="D130" s="6" t="s">
        <v>177</v>
      </c>
      <c r="E130" s="6" t="s">
        <v>99</v>
      </c>
      <c r="F130" s="1" t="s">
        <v>137</v>
      </c>
      <c r="G130" s="1" t="s">
        <v>100</v>
      </c>
      <c r="H130" s="1" t="s">
        <v>101</v>
      </c>
      <c r="I130" s="1" t="s">
        <v>335</v>
      </c>
      <c r="J130" s="4" t="str">
        <f t="shared" si="30"/>
        <v>{activiteit: standplaatsInnemen, regelkwalificatie: AndersGeduid, locatie: [ambtsgebied]}</v>
      </c>
      <c r="R130" s="1">
        <v>1430</v>
      </c>
    </row>
    <row r="131" spans="1:18" ht="158.4" x14ac:dyDescent="0.3">
      <c r="A131" s="14" t="s">
        <v>336</v>
      </c>
      <c r="B131" s="1" t="s">
        <v>345</v>
      </c>
      <c r="C131" s="6" t="s">
        <v>346</v>
      </c>
      <c r="E131" s="6" t="s">
        <v>99</v>
      </c>
      <c r="F131" s="1" t="s">
        <v>144</v>
      </c>
      <c r="G131" s="1" t="s">
        <v>100</v>
      </c>
      <c r="H131" s="1" t="s">
        <v>101</v>
      </c>
      <c r="I131" s="1" t="s">
        <v>335</v>
      </c>
      <c r="J131" s="4" t="str">
        <f t="shared" si="30"/>
        <v>{activiteit: standplaatsInnemen, regelkwalificatie: Zorgplicht, locatie: [ambtsgebied]}</v>
      </c>
      <c r="K131" s="1" t="s">
        <v>3252</v>
      </c>
      <c r="Q131" s="21" t="s">
        <v>347</v>
      </c>
      <c r="R131" s="1">
        <v>1440</v>
      </c>
    </row>
    <row r="132" spans="1:18" x14ac:dyDescent="0.3">
      <c r="A132" s="14" t="s">
        <v>336</v>
      </c>
      <c r="B132" s="1" t="s">
        <v>348</v>
      </c>
      <c r="C132" s="6" t="s">
        <v>349</v>
      </c>
      <c r="J132" s="4" t="str">
        <f t="shared" si="30"/>
        <v/>
      </c>
      <c r="K132" s="1" t="s">
        <v>96</v>
      </c>
      <c r="R132" s="1">
        <v>1450</v>
      </c>
    </row>
    <row r="133" spans="1:18" ht="86.4" x14ac:dyDescent="0.3">
      <c r="A133" s="14" t="s">
        <v>336</v>
      </c>
      <c r="B133" s="1" t="s">
        <v>350</v>
      </c>
      <c r="C133" s="6" t="s">
        <v>349</v>
      </c>
      <c r="D133" s="6" t="s">
        <v>151</v>
      </c>
      <c r="E133" s="6" t="s">
        <v>99</v>
      </c>
      <c r="F133" s="1" t="s">
        <v>178</v>
      </c>
      <c r="G133" s="1" t="s">
        <v>100</v>
      </c>
      <c r="H133" s="1" t="s">
        <v>101</v>
      </c>
      <c r="I133" s="1" t="s">
        <v>335</v>
      </c>
      <c r="J133" s="4" t="str">
        <f t="shared" si="30"/>
        <v>{activiteit: standplaatsInnemen, regelkwalificatie: Toegestaan, locatie: [ambtsgebied]}</v>
      </c>
      <c r="K133" s="1" t="s">
        <v>3252</v>
      </c>
      <c r="L133" s="1" t="s">
        <v>351</v>
      </c>
      <c r="Q133" s="24"/>
      <c r="R133" s="1">
        <v>1460</v>
      </c>
    </row>
    <row r="134" spans="1:18" ht="28.8" x14ac:dyDescent="0.3">
      <c r="A134" s="14" t="s">
        <v>336</v>
      </c>
      <c r="B134" s="1" t="s">
        <v>352</v>
      </c>
      <c r="C134" s="6" t="s">
        <v>349</v>
      </c>
      <c r="D134" s="6" t="s">
        <v>154</v>
      </c>
      <c r="E134" s="6" t="s">
        <v>99</v>
      </c>
      <c r="F134" s="1" t="s">
        <v>178</v>
      </c>
      <c r="G134" s="1" t="s">
        <v>100</v>
      </c>
      <c r="H134" s="1" t="s">
        <v>101</v>
      </c>
      <c r="I134" s="1" t="s">
        <v>335</v>
      </c>
      <c r="J134" s="4" t="str">
        <f t="shared" si="30"/>
        <v>{activiteit: standplaatsInnemen, regelkwalificatie: Toegestaan, locatie: [ambtsgebied]}</v>
      </c>
      <c r="K134" s="1" t="s">
        <v>3252</v>
      </c>
      <c r="L134" s="1" t="s">
        <v>353</v>
      </c>
      <c r="R134" s="1">
        <v>1470</v>
      </c>
    </row>
    <row r="135" spans="1:18" ht="43.2" x14ac:dyDescent="0.3">
      <c r="A135" s="14" t="s">
        <v>336</v>
      </c>
      <c r="B135" s="1" t="s">
        <v>354</v>
      </c>
      <c r="C135" s="6" t="s">
        <v>349</v>
      </c>
      <c r="D135" s="6" t="s">
        <v>177</v>
      </c>
      <c r="E135" s="6" t="s">
        <v>99</v>
      </c>
      <c r="F135" s="1" t="s">
        <v>178</v>
      </c>
      <c r="G135" s="1" t="s">
        <v>100</v>
      </c>
      <c r="H135" s="1" t="s">
        <v>101</v>
      </c>
      <c r="I135" s="1" t="s">
        <v>335</v>
      </c>
      <c r="J135" s="4" t="str">
        <f t="shared" si="30"/>
        <v>{activiteit: standplaatsInnemen, regelkwalificatie: Toegestaan, locatie: [ambtsgebied]}</v>
      </c>
      <c r="K135" s="1" t="s">
        <v>3252</v>
      </c>
      <c r="L135" s="1" t="s">
        <v>355</v>
      </c>
      <c r="R135" s="1">
        <v>1480</v>
      </c>
    </row>
    <row r="136" spans="1:18" ht="57.6" x14ac:dyDescent="0.3">
      <c r="A136" s="14" t="s">
        <v>336</v>
      </c>
      <c r="B136" s="1" t="s">
        <v>356</v>
      </c>
      <c r="C136" s="6" t="s">
        <v>357</v>
      </c>
      <c r="E136" s="6" t="s">
        <v>99</v>
      </c>
      <c r="F136" s="1" t="s">
        <v>178</v>
      </c>
      <c r="G136" s="1" t="s">
        <v>358</v>
      </c>
      <c r="H136" s="1" t="s">
        <v>101</v>
      </c>
      <c r="I136" s="1" t="s">
        <v>335</v>
      </c>
      <c r="J136" s="4" t="str">
        <f t="shared" si="30"/>
        <v>{activiteit: standplaatsInnemen, regelkwalificatie: Toegestaan, locatie: [standplaatsenbeperkgebied, standplaatsengebied]}</v>
      </c>
      <c r="K136" s="1" t="s">
        <v>3253</v>
      </c>
      <c r="L136" s="1" t="s">
        <v>359</v>
      </c>
      <c r="Q136" s="21" t="s">
        <v>360</v>
      </c>
      <c r="R136" s="1">
        <v>1490</v>
      </c>
    </row>
    <row r="137" spans="1:18" ht="57.6" x14ac:dyDescent="0.3">
      <c r="A137" s="14" t="s">
        <v>336</v>
      </c>
      <c r="B137" s="1" t="s">
        <v>361</v>
      </c>
      <c r="C137" s="6" t="s">
        <v>362</v>
      </c>
      <c r="E137" s="6" t="s">
        <v>99</v>
      </c>
      <c r="F137" s="1" t="s">
        <v>178</v>
      </c>
      <c r="G137" s="1" t="s">
        <v>358</v>
      </c>
      <c r="H137" s="1" t="s">
        <v>101</v>
      </c>
      <c r="I137" s="1" t="s">
        <v>335</v>
      </c>
      <c r="J137" s="4" t="str">
        <f t="shared" si="30"/>
        <v>{activiteit: standplaatsInnemen, regelkwalificatie: Toegestaan, locatie: [standplaatsenbeperkgebied, standplaatsengebied]}</v>
      </c>
      <c r="K137" s="1" t="s">
        <v>3252</v>
      </c>
      <c r="L137" s="1" t="s">
        <v>363</v>
      </c>
      <c r="Q137" s="21" t="s">
        <v>364</v>
      </c>
      <c r="R137" s="1">
        <v>1500</v>
      </c>
    </row>
    <row r="138" spans="1:18" x14ac:dyDescent="0.3">
      <c r="A138" s="14" t="s">
        <v>336</v>
      </c>
      <c r="B138" s="1" t="s">
        <v>365</v>
      </c>
      <c r="C138" s="6" t="s">
        <v>366</v>
      </c>
      <c r="J138" s="4" t="str">
        <f t="shared" si="30"/>
        <v/>
      </c>
      <c r="K138" s="1" t="s">
        <v>96</v>
      </c>
      <c r="R138" s="1">
        <v>1510</v>
      </c>
    </row>
    <row r="139" spans="1:18" ht="43.2" x14ac:dyDescent="0.3">
      <c r="A139" s="14" t="s">
        <v>336</v>
      </c>
      <c r="B139" s="1" t="s">
        <v>367</v>
      </c>
      <c r="C139" s="6" t="s">
        <v>366</v>
      </c>
      <c r="D139" s="6" t="s">
        <v>151</v>
      </c>
      <c r="E139" s="6" t="s">
        <v>99</v>
      </c>
      <c r="F139" s="1" t="s">
        <v>178</v>
      </c>
      <c r="G139" s="1" t="s">
        <v>100</v>
      </c>
      <c r="H139" s="1" t="s">
        <v>101</v>
      </c>
      <c r="I139" s="1" t="s">
        <v>335</v>
      </c>
      <c r="J139" s="4" t="str">
        <f t="shared" si="30"/>
        <v>{activiteit: standplaatsInnemen, regelkwalificatie: Toegestaan, locatie: [ambtsgebied]}</v>
      </c>
      <c r="K139" s="1" t="s">
        <v>3253</v>
      </c>
      <c r="Q139" s="21" t="s">
        <v>368</v>
      </c>
      <c r="R139" s="1">
        <v>1520</v>
      </c>
    </row>
    <row r="140" spans="1:18" ht="43.2" x14ac:dyDescent="0.3">
      <c r="A140" s="14" t="s">
        <v>336</v>
      </c>
      <c r="B140" s="1" t="s">
        <v>369</v>
      </c>
      <c r="C140" s="6" t="s">
        <v>366</v>
      </c>
      <c r="D140" s="6" t="s">
        <v>154</v>
      </c>
      <c r="E140" s="6" t="s">
        <v>99</v>
      </c>
      <c r="F140" s="1" t="s">
        <v>178</v>
      </c>
      <c r="G140" s="1" t="s">
        <v>100</v>
      </c>
      <c r="H140" s="1" t="s">
        <v>101</v>
      </c>
      <c r="I140" s="1" t="s">
        <v>335</v>
      </c>
      <c r="J140" s="4" t="str">
        <f t="shared" si="30"/>
        <v>{activiteit: standplaatsInnemen, regelkwalificatie: Toegestaan, locatie: [ambtsgebied]}</v>
      </c>
      <c r="K140" s="1" t="s">
        <v>3253</v>
      </c>
      <c r="Q140" s="21" t="s">
        <v>370</v>
      </c>
      <c r="R140" s="1">
        <v>1530</v>
      </c>
    </row>
    <row r="141" spans="1:18" ht="43.2" x14ac:dyDescent="0.3">
      <c r="A141" s="14" t="s">
        <v>336</v>
      </c>
      <c r="B141" s="1" t="s">
        <v>371</v>
      </c>
      <c r="C141" s="6" t="s">
        <v>372</v>
      </c>
      <c r="E141" s="6" t="s">
        <v>99</v>
      </c>
      <c r="F141" s="1" t="s">
        <v>173</v>
      </c>
      <c r="G141" s="1" t="s">
        <v>125</v>
      </c>
      <c r="H141" s="1" t="s">
        <v>101</v>
      </c>
      <c r="I141" s="1" t="s">
        <v>335</v>
      </c>
      <c r="J141" s="4" t="str">
        <f t="shared" si="30"/>
        <v>{activiteit: standplaatsInnemen, regelkwalificatie: Vergunningplicht, locatie: [standplaatsengebied]}</v>
      </c>
      <c r="K141" s="1" t="s">
        <v>3253</v>
      </c>
      <c r="R141" s="1">
        <v>1540</v>
      </c>
    </row>
    <row r="142" spans="1:18" ht="129.6" x14ac:dyDescent="0.3">
      <c r="A142" s="14" t="s">
        <v>336</v>
      </c>
      <c r="B142" s="1" t="s">
        <v>373</v>
      </c>
      <c r="C142" s="6" t="s">
        <v>374</v>
      </c>
      <c r="E142" s="6" t="s">
        <v>99</v>
      </c>
      <c r="F142" s="1" t="s">
        <v>173</v>
      </c>
      <c r="G142" s="1" t="s">
        <v>125</v>
      </c>
      <c r="H142" s="1" t="s">
        <v>101</v>
      </c>
      <c r="I142" s="1" t="s">
        <v>335</v>
      </c>
      <c r="J142" s="4" t="str">
        <f t="shared" si="30"/>
        <v>{activiteit: standplaatsInnemen, regelkwalificatie: Vergunningplicht, locatie: [standplaatsengebied]}</v>
      </c>
      <c r="K142" s="1" t="s">
        <v>3253</v>
      </c>
      <c r="R142" s="1">
        <v>1550</v>
      </c>
    </row>
    <row r="143" spans="1:18" x14ac:dyDescent="0.3">
      <c r="A143" s="14" t="s">
        <v>336</v>
      </c>
      <c r="B143" s="1" t="s">
        <v>375</v>
      </c>
      <c r="C143" s="6" t="s">
        <v>376</v>
      </c>
      <c r="J143" s="4" t="str">
        <f t="shared" si="30"/>
        <v/>
      </c>
      <c r="K143" s="1" t="s">
        <v>96</v>
      </c>
      <c r="R143" s="1">
        <v>1560</v>
      </c>
    </row>
    <row r="144" spans="1:18" ht="158.4" x14ac:dyDescent="0.3">
      <c r="A144" s="14" t="s">
        <v>336</v>
      </c>
      <c r="B144" s="1" t="s">
        <v>377</v>
      </c>
      <c r="C144" s="6" t="s">
        <v>376</v>
      </c>
      <c r="D144" s="6" t="s">
        <v>151</v>
      </c>
      <c r="E144" s="6" t="s">
        <v>99</v>
      </c>
      <c r="F144" s="1" t="s">
        <v>173</v>
      </c>
      <c r="G144" s="1" t="s">
        <v>125</v>
      </c>
      <c r="H144" s="1" t="s">
        <v>101</v>
      </c>
      <c r="I144" s="1" t="s">
        <v>335</v>
      </c>
      <c r="J144" s="4" t="str">
        <f t="shared" si="30"/>
        <v>{activiteit: standplaatsInnemen, regelkwalificatie: Vergunningplicht, locatie: [standplaatsengebied]}</v>
      </c>
      <c r="K144" s="1" t="s">
        <v>3253</v>
      </c>
      <c r="R144" s="1">
        <v>1570</v>
      </c>
    </row>
    <row r="145" spans="1:19" ht="43.2" x14ac:dyDescent="0.3">
      <c r="A145" s="14" t="s">
        <v>336</v>
      </c>
      <c r="B145" s="1" t="s">
        <v>378</v>
      </c>
      <c r="C145" s="6" t="s">
        <v>376</v>
      </c>
      <c r="D145" s="6" t="s">
        <v>154</v>
      </c>
      <c r="E145" s="6" t="s">
        <v>99</v>
      </c>
      <c r="F145" s="1" t="s">
        <v>173</v>
      </c>
      <c r="G145" s="1" t="s">
        <v>125</v>
      </c>
      <c r="H145" s="1" t="s">
        <v>101</v>
      </c>
      <c r="I145" s="1" t="s">
        <v>335</v>
      </c>
      <c r="J145" s="4" t="str">
        <f t="shared" si="30"/>
        <v>{activiteit: standplaatsInnemen, regelkwalificatie: Vergunningplicht, locatie: [standplaatsengebied]}</v>
      </c>
      <c r="K145" s="1" t="s">
        <v>3253</v>
      </c>
      <c r="R145" s="1">
        <v>1580</v>
      </c>
    </row>
    <row r="146" spans="1:19" ht="57.6" x14ac:dyDescent="0.3">
      <c r="A146" s="14" t="s">
        <v>336</v>
      </c>
      <c r="B146" s="1" t="s">
        <v>379</v>
      </c>
      <c r="C146" s="6" t="s">
        <v>376</v>
      </c>
      <c r="D146" s="6" t="s">
        <v>177</v>
      </c>
      <c r="E146" s="6" t="s">
        <v>99</v>
      </c>
      <c r="F146" s="1" t="s">
        <v>173</v>
      </c>
      <c r="G146" s="1" t="s">
        <v>125</v>
      </c>
      <c r="H146" s="1" t="s">
        <v>101</v>
      </c>
      <c r="I146" s="1" t="s">
        <v>335</v>
      </c>
      <c r="J146" s="4" t="str">
        <f t="shared" si="30"/>
        <v>{activiteit: standplaatsInnemen, regelkwalificatie: Vergunningplicht, locatie: [standplaatsengebied]}</v>
      </c>
      <c r="K146" s="1" t="s">
        <v>3253</v>
      </c>
      <c r="R146" s="1">
        <v>1590</v>
      </c>
    </row>
    <row r="147" spans="1:19" ht="43.2" x14ac:dyDescent="0.3">
      <c r="A147" s="14" t="s">
        <v>336</v>
      </c>
      <c r="B147" s="1" t="s">
        <v>380</v>
      </c>
      <c r="C147" s="6" t="s">
        <v>381</v>
      </c>
      <c r="E147" s="6" t="s">
        <v>99</v>
      </c>
      <c r="F147" s="24" t="s">
        <v>224</v>
      </c>
      <c r="G147" s="1" t="s">
        <v>382</v>
      </c>
      <c r="H147" s="1" t="s">
        <v>101</v>
      </c>
      <c r="I147" s="1" t="s">
        <v>335</v>
      </c>
      <c r="J147" s="4" t="str">
        <f t="shared" si="30"/>
        <v>{activiteit: standplaatsInnemen, regelkwalificatie: Verbod, locatie: [standplaatsenverbodgebied]}</v>
      </c>
      <c r="K147" s="1" t="s">
        <v>3253</v>
      </c>
      <c r="R147" s="1">
        <v>1600</v>
      </c>
    </row>
    <row r="148" spans="1:19" x14ac:dyDescent="0.3">
      <c r="A148" s="22" t="s">
        <v>383</v>
      </c>
      <c r="B148" s="16" t="s">
        <v>384</v>
      </c>
      <c r="J148" s="4" t="str">
        <f t="shared" si="30"/>
        <v/>
      </c>
      <c r="K148" s="1" t="s">
        <v>96</v>
      </c>
      <c r="R148" s="1">
        <v>1610</v>
      </c>
    </row>
    <row r="149" spans="1:19" x14ac:dyDescent="0.3">
      <c r="A149" s="14" t="s">
        <v>383</v>
      </c>
      <c r="B149" s="1" t="s">
        <v>385</v>
      </c>
      <c r="C149" s="6" t="s">
        <v>386</v>
      </c>
      <c r="J149" s="4" t="str">
        <f t="shared" si="30"/>
        <v/>
      </c>
      <c r="K149" s="1" t="s">
        <v>96</v>
      </c>
      <c r="Q149" s="24"/>
      <c r="R149" s="1">
        <v>1620</v>
      </c>
    </row>
    <row r="150" spans="1:19" ht="43.2" x14ac:dyDescent="0.3">
      <c r="A150" s="14" t="s">
        <v>383</v>
      </c>
      <c r="B150" s="1" t="s">
        <v>387</v>
      </c>
      <c r="C150" s="6" t="s">
        <v>386</v>
      </c>
      <c r="D150" s="6" t="s">
        <v>151</v>
      </c>
      <c r="E150" s="6" t="s">
        <v>99</v>
      </c>
      <c r="F150" s="1" t="s">
        <v>137</v>
      </c>
      <c r="G150" s="1" t="s">
        <v>100</v>
      </c>
      <c r="H150" s="1" t="s">
        <v>101</v>
      </c>
      <c r="I150" s="1" t="s">
        <v>388</v>
      </c>
      <c r="J150" s="4" t="str">
        <f t="shared" si="30"/>
        <v>{activiteit: reclamePlaatsen, regelkwalificatie: AndersGeduid, locatie: [ambtsgebied]}</v>
      </c>
      <c r="K150" s="24" t="s">
        <v>3252</v>
      </c>
      <c r="Q150" s="1" t="s">
        <v>389</v>
      </c>
      <c r="R150" s="1">
        <v>1630</v>
      </c>
    </row>
    <row r="151" spans="1:19" ht="28.8" x14ac:dyDescent="0.3">
      <c r="A151" s="14" t="s">
        <v>383</v>
      </c>
      <c r="B151" s="1" t="s">
        <v>390</v>
      </c>
      <c r="C151" s="6" t="s">
        <v>386</v>
      </c>
      <c r="D151" s="6" t="s">
        <v>154</v>
      </c>
      <c r="E151" s="6" t="s">
        <v>99</v>
      </c>
      <c r="F151" s="1" t="s">
        <v>137</v>
      </c>
      <c r="G151" s="1" t="s">
        <v>100</v>
      </c>
      <c r="H151" s="1" t="s">
        <v>101</v>
      </c>
      <c r="I151" s="1" t="s">
        <v>388</v>
      </c>
      <c r="J151" s="4" t="str">
        <f t="shared" si="30"/>
        <v>{activiteit: reclamePlaatsen, regelkwalificatie: AndersGeduid, locatie: [ambtsgebied]}</v>
      </c>
      <c r="K151" s="24" t="s">
        <v>3252</v>
      </c>
      <c r="R151" s="1">
        <v>1640</v>
      </c>
    </row>
    <row r="152" spans="1:19" ht="86.4" x14ac:dyDescent="0.3">
      <c r="A152" s="14" t="s">
        <v>383</v>
      </c>
      <c r="B152" s="1" t="s">
        <v>391</v>
      </c>
      <c r="C152" s="6" t="s">
        <v>386</v>
      </c>
      <c r="D152" s="6" t="s">
        <v>177</v>
      </c>
      <c r="E152" s="6" t="s">
        <v>99</v>
      </c>
      <c r="F152" s="1" t="s">
        <v>137</v>
      </c>
      <c r="G152" s="1" t="s">
        <v>100</v>
      </c>
      <c r="H152" s="1" t="s">
        <v>101</v>
      </c>
      <c r="I152" s="24" t="s">
        <v>392</v>
      </c>
      <c r="J152" s="1" t="str">
        <f>IF(I152="","",CONCATENATE("[{activiteit: ",LEFT(I152,S152-1),", regelkwalificatie: ",F152,", locatie: [",G152,"]},{activiteit: ",RIGHT(I152,LEN(I152)-S152-1),", regelkwalificatie: ",F152,", locatie: [",G152,"]}]"))</f>
        <v>[{activiteit: reclamePlaatsen, regelkwalificatie: AndersGeduid, locatie: [ambtsgebied]},{activiteit: standplaatsInnemen, regelkwalificatie: AndersGeduid, locatie: [ambtsgebied]}]</v>
      </c>
      <c r="K152" s="24" t="s">
        <v>3252</v>
      </c>
      <c r="R152" s="1">
        <v>1650</v>
      </c>
      <c r="S152" s="1">
        <f>FIND(",",I152)</f>
        <v>16</v>
      </c>
    </row>
    <row r="153" spans="1:19" ht="129.6" x14ac:dyDescent="0.3">
      <c r="A153" s="14" t="s">
        <v>383</v>
      </c>
      <c r="B153" s="1" t="s">
        <v>393</v>
      </c>
      <c r="C153" s="6" t="s">
        <v>394</v>
      </c>
      <c r="E153" s="6" t="s">
        <v>99</v>
      </c>
      <c r="F153" s="1" t="s">
        <v>144</v>
      </c>
      <c r="G153" s="1" t="s">
        <v>100</v>
      </c>
      <c r="H153" s="1" t="s">
        <v>101</v>
      </c>
      <c r="I153" s="1" t="s">
        <v>388</v>
      </c>
      <c r="J153" s="4" t="str">
        <f t="shared" si="30"/>
        <v>{activiteit: reclamePlaatsen, regelkwalificatie: Zorgplicht, locatie: [ambtsgebied]}</v>
      </c>
      <c r="K153" s="24" t="s">
        <v>3252</v>
      </c>
      <c r="R153" s="1">
        <v>1660</v>
      </c>
    </row>
    <row r="154" spans="1:19" x14ac:dyDescent="0.3">
      <c r="A154" s="14" t="s">
        <v>383</v>
      </c>
      <c r="B154" s="1" t="s">
        <v>395</v>
      </c>
      <c r="C154" s="6" t="s">
        <v>396</v>
      </c>
      <c r="J154" s="4" t="str">
        <f t="shared" si="30"/>
        <v/>
      </c>
      <c r="K154" s="1" t="s">
        <v>96</v>
      </c>
      <c r="R154" s="1">
        <v>1670</v>
      </c>
    </row>
    <row r="155" spans="1:19" ht="28.8" x14ac:dyDescent="0.3">
      <c r="A155" s="14" t="s">
        <v>383</v>
      </c>
      <c r="B155" s="1" t="s">
        <v>397</v>
      </c>
      <c r="C155" s="6" t="s">
        <v>396</v>
      </c>
      <c r="D155" s="6" t="s">
        <v>151</v>
      </c>
      <c r="E155" s="6" t="s">
        <v>99</v>
      </c>
      <c r="F155" s="1" t="s">
        <v>173</v>
      </c>
      <c r="G155" s="1" t="s">
        <v>398</v>
      </c>
      <c r="H155" s="1" t="s">
        <v>101</v>
      </c>
      <c r="I155" s="1" t="s">
        <v>388</v>
      </c>
      <c r="J155" s="4" t="str">
        <f t="shared" si="30"/>
        <v>{activiteit: reclamePlaatsen, regelkwalificatie: Vergunningplicht, locatie: [historisch stadscentrum]}</v>
      </c>
      <c r="K155" s="24" t="s">
        <v>3252</v>
      </c>
      <c r="R155" s="1">
        <v>1680</v>
      </c>
    </row>
    <row r="156" spans="1:19" ht="43.2" x14ac:dyDescent="0.3">
      <c r="A156" s="14" t="s">
        <v>383</v>
      </c>
      <c r="B156" s="1" t="s">
        <v>399</v>
      </c>
      <c r="C156" s="6" t="s">
        <v>396</v>
      </c>
      <c r="D156" s="6" t="s">
        <v>154</v>
      </c>
      <c r="E156" s="6" t="s">
        <v>99</v>
      </c>
      <c r="F156" s="1" t="s">
        <v>173</v>
      </c>
      <c r="G156" s="1" t="s">
        <v>400</v>
      </c>
      <c r="H156" s="1" t="s">
        <v>101</v>
      </c>
      <c r="I156" s="1" t="s">
        <v>388</v>
      </c>
      <c r="J156" s="4" t="str">
        <f t="shared" si="30"/>
        <v>{activiteit: reclamePlaatsen, regelkwalificatie: Vergunningplicht, locatie: [specifiek vergunningplichtgebied reclame]}</v>
      </c>
      <c r="K156" s="24" t="s">
        <v>3252</v>
      </c>
      <c r="R156" s="1">
        <v>1690</v>
      </c>
    </row>
    <row r="157" spans="1:19" ht="86.4" x14ac:dyDescent="0.3">
      <c r="A157" s="14" t="s">
        <v>383</v>
      </c>
      <c r="B157" s="1" t="s">
        <v>401</v>
      </c>
      <c r="C157" s="6" t="s">
        <v>396</v>
      </c>
      <c r="D157" s="6" t="s">
        <v>177</v>
      </c>
      <c r="E157" s="6" t="s">
        <v>99</v>
      </c>
      <c r="F157" s="1" t="s">
        <v>173</v>
      </c>
      <c r="G157" s="1" t="s">
        <v>400</v>
      </c>
      <c r="H157" s="1" t="s">
        <v>101</v>
      </c>
      <c r="I157" s="1" t="s">
        <v>388</v>
      </c>
      <c r="J157" s="4" t="str">
        <f t="shared" si="30"/>
        <v>{activiteit: reclamePlaatsen, regelkwalificatie: Vergunningplicht, locatie: [specifiek vergunningplichtgebied reclame]}</v>
      </c>
      <c r="K157" s="24" t="s">
        <v>3252</v>
      </c>
      <c r="Q157" s="24"/>
      <c r="R157" s="1">
        <v>1700</v>
      </c>
    </row>
    <row r="158" spans="1:19" ht="115.2" x14ac:dyDescent="0.3">
      <c r="A158" s="14" t="s">
        <v>383</v>
      </c>
      <c r="B158" s="1" t="s">
        <v>402</v>
      </c>
      <c r="C158" s="6" t="s">
        <v>403</v>
      </c>
      <c r="E158" s="6" t="s">
        <v>99</v>
      </c>
      <c r="F158" s="1" t="s">
        <v>173</v>
      </c>
      <c r="G158" s="1" t="s">
        <v>404</v>
      </c>
      <c r="H158" s="1" t="s">
        <v>101</v>
      </c>
      <c r="I158" s="1" t="s">
        <v>388</v>
      </c>
      <c r="J158" s="4" t="str">
        <f t="shared" si="30"/>
        <v>{activiteit: reclamePlaatsen, regelkwalificatie: Vergunningplicht, locatie: [historisch stadscentrum, specifiek vergunningplichtgebied reclame]}</v>
      </c>
      <c r="K158" s="24" t="s">
        <v>3252</v>
      </c>
      <c r="R158" s="1">
        <v>1710</v>
      </c>
    </row>
    <row r="159" spans="1:19" ht="72" x14ac:dyDescent="0.3">
      <c r="A159" s="14" t="s">
        <v>383</v>
      </c>
      <c r="B159" s="1" t="s">
        <v>405</v>
      </c>
      <c r="C159" s="6" t="s">
        <v>406</v>
      </c>
      <c r="E159" s="6" t="s">
        <v>99</v>
      </c>
      <c r="F159" s="1" t="s">
        <v>173</v>
      </c>
      <c r="G159" s="1" t="s">
        <v>404</v>
      </c>
      <c r="H159" s="1" t="s">
        <v>101</v>
      </c>
      <c r="I159" s="1" t="s">
        <v>388</v>
      </c>
      <c r="J159" s="4" t="str">
        <f t="shared" si="30"/>
        <v>{activiteit: reclamePlaatsen, regelkwalificatie: Vergunningplicht, locatie: [historisch stadscentrum, specifiek vergunningplichtgebied reclame]}</v>
      </c>
      <c r="K159" s="24" t="s">
        <v>3252</v>
      </c>
      <c r="R159" s="1">
        <v>1720</v>
      </c>
    </row>
    <row r="160" spans="1:19" x14ac:dyDescent="0.3">
      <c r="A160" s="14" t="s">
        <v>383</v>
      </c>
      <c r="B160" s="1" t="s">
        <v>407</v>
      </c>
      <c r="C160" s="6" t="s">
        <v>408</v>
      </c>
      <c r="J160" s="4" t="str">
        <f t="shared" si="30"/>
        <v/>
      </c>
      <c r="K160" s="1" t="s">
        <v>96</v>
      </c>
      <c r="R160" s="1">
        <v>1730</v>
      </c>
    </row>
    <row r="161" spans="1:18" ht="72" x14ac:dyDescent="0.3">
      <c r="A161" s="14" t="s">
        <v>383</v>
      </c>
      <c r="B161" s="1" t="s">
        <v>409</v>
      </c>
      <c r="C161" s="6" t="s">
        <v>408</v>
      </c>
      <c r="D161" s="6" t="s">
        <v>151</v>
      </c>
      <c r="E161" s="6" t="s">
        <v>99</v>
      </c>
      <c r="F161" s="1" t="s">
        <v>178</v>
      </c>
      <c r="G161" s="1" t="s">
        <v>404</v>
      </c>
      <c r="H161" s="1" t="s">
        <v>101</v>
      </c>
      <c r="I161" s="1" t="s">
        <v>388</v>
      </c>
      <c r="J161" s="4" t="str">
        <f t="shared" si="30"/>
        <v>{activiteit: reclamePlaatsen, regelkwalificatie: Toegestaan, locatie: [historisch stadscentrum, specifiek vergunningplichtgebied reclame]}</v>
      </c>
      <c r="K161" s="24" t="s">
        <v>3252</v>
      </c>
      <c r="L161" s="1" t="s">
        <v>410</v>
      </c>
      <c r="R161" s="1">
        <v>1740</v>
      </c>
    </row>
    <row r="162" spans="1:18" ht="72" x14ac:dyDescent="0.3">
      <c r="A162" s="14" t="s">
        <v>383</v>
      </c>
      <c r="B162" s="1" t="s">
        <v>411</v>
      </c>
      <c r="C162" s="6" t="s">
        <v>408</v>
      </c>
      <c r="D162" s="6" t="s">
        <v>154</v>
      </c>
      <c r="E162" s="6" t="s">
        <v>99</v>
      </c>
      <c r="F162" s="1" t="s">
        <v>178</v>
      </c>
      <c r="G162" s="1" t="s">
        <v>404</v>
      </c>
      <c r="H162" s="1" t="s">
        <v>101</v>
      </c>
      <c r="I162" s="1" t="s">
        <v>388</v>
      </c>
      <c r="J162" s="4" t="str">
        <f t="shared" si="30"/>
        <v>{activiteit: reclamePlaatsen, regelkwalificatie: Toegestaan, locatie: [historisch stadscentrum, specifiek vergunningplichtgebied reclame]}</v>
      </c>
      <c r="K162" s="24" t="s">
        <v>3252</v>
      </c>
      <c r="L162" s="1" t="s">
        <v>412</v>
      </c>
      <c r="R162" s="1">
        <v>1750</v>
      </c>
    </row>
    <row r="163" spans="1:18" ht="72" x14ac:dyDescent="0.3">
      <c r="A163" s="14" t="s">
        <v>383</v>
      </c>
      <c r="B163" s="1" t="s">
        <v>413</v>
      </c>
      <c r="C163" s="6" t="s">
        <v>408</v>
      </c>
      <c r="D163" s="6" t="s">
        <v>177</v>
      </c>
      <c r="E163" s="6" t="s">
        <v>99</v>
      </c>
      <c r="F163" s="1" t="s">
        <v>178</v>
      </c>
      <c r="G163" s="1" t="s">
        <v>404</v>
      </c>
      <c r="H163" s="1" t="s">
        <v>101</v>
      </c>
      <c r="I163" s="1" t="s">
        <v>388</v>
      </c>
      <c r="J163" s="4" t="str">
        <f t="shared" si="30"/>
        <v>{activiteit: reclamePlaatsen, regelkwalificatie: Toegestaan, locatie: [historisch stadscentrum, specifiek vergunningplichtgebied reclame]}</v>
      </c>
      <c r="K163" s="24" t="s">
        <v>3252</v>
      </c>
      <c r="L163" s="1" t="s">
        <v>414</v>
      </c>
      <c r="R163" s="1">
        <v>1760</v>
      </c>
    </row>
    <row r="164" spans="1:18" ht="72" x14ac:dyDescent="0.3">
      <c r="A164" s="14" t="s">
        <v>383</v>
      </c>
      <c r="B164" s="1" t="s">
        <v>415</v>
      </c>
      <c r="C164" s="6" t="s">
        <v>408</v>
      </c>
      <c r="D164" s="6" t="s">
        <v>180</v>
      </c>
      <c r="E164" s="6" t="s">
        <v>99</v>
      </c>
      <c r="F164" s="1" t="s">
        <v>178</v>
      </c>
      <c r="G164" s="1" t="s">
        <v>404</v>
      </c>
      <c r="H164" s="1" t="s">
        <v>101</v>
      </c>
      <c r="I164" s="1" t="s">
        <v>388</v>
      </c>
      <c r="J164" s="4" t="str">
        <f t="shared" si="30"/>
        <v>{activiteit: reclamePlaatsen, regelkwalificatie: Toegestaan, locatie: [historisch stadscentrum, specifiek vergunningplichtgebied reclame]}</v>
      </c>
      <c r="K164" s="24" t="s">
        <v>3252</v>
      </c>
      <c r="L164" s="1" t="s">
        <v>416</v>
      </c>
      <c r="R164" s="1">
        <v>1770</v>
      </c>
    </row>
    <row r="165" spans="1:18" ht="72" x14ac:dyDescent="0.3">
      <c r="A165" s="14" t="s">
        <v>383</v>
      </c>
      <c r="B165" s="1" t="s">
        <v>417</v>
      </c>
      <c r="C165" s="6" t="s">
        <v>408</v>
      </c>
      <c r="D165" s="6" t="s">
        <v>182</v>
      </c>
      <c r="E165" s="6" t="s">
        <v>99</v>
      </c>
      <c r="F165" s="1" t="s">
        <v>178</v>
      </c>
      <c r="G165" s="1" t="s">
        <v>404</v>
      </c>
      <c r="H165" s="1" t="s">
        <v>101</v>
      </c>
      <c r="I165" s="1" t="s">
        <v>388</v>
      </c>
      <c r="J165" s="4" t="str">
        <f t="shared" si="30"/>
        <v>{activiteit: reclamePlaatsen, regelkwalificatie: Toegestaan, locatie: [historisch stadscentrum, specifiek vergunningplichtgebied reclame]}</v>
      </c>
      <c r="K165" s="24" t="s">
        <v>3252</v>
      </c>
      <c r="L165" s="1" t="s">
        <v>418</v>
      </c>
      <c r="R165" s="1">
        <v>1780</v>
      </c>
    </row>
    <row r="166" spans="1:18" x14ac:dyDescent="0.3">
      <c r="A166" s="14" t="s">
        <v>383</v>
      </c>
      <c r="B166" s="1" t="s">
        <v>419</v>
      </c>
      <c r="C166" s="6" t="s">
        <v>420</v>
      </c>
      <c r="J166" s="4" t="str">
        <f t="shared" si="30"/>
        <v/>
      </c>
      <c r="K166" s="1" t="s">
        <v>96</v>
      </c>
      <c r="R166" s="1">
        <v>1790</v>
      </c>
    </row>
    <row r="167" spans="1:18" ht="72" x14ac:dyDescent="0.3">
      <c r="A167" s="14" t="s">
        <v>383</v>
      </c>
      <c r="B167" s="1" t="s">
        <v>421</v>
      </c>
      <c r="C167" s="6" t="s">
        <v>420</v>
      </c>
      <c r="D167" s="6" t="s">
        <v>151</v>
      </c>
      <c r="E167" s="6" t="s">
        <v>99</v>
      </c>
      <c r="F167" s="1" t="s">
        <v>178</v>
      </c>
      <c r="G167" s="1" t="s">
        <v>404</v>
      </c>
      <c r="H167" s="1" t="s">
        <v>101</v>
      </c>
      <c r="I167" s="1" t="s">
        <v>388</v>
      </c>
      <c r="J167" s="4" t="str">
        <f t="shared" si="30"/>
        <v>{activiteit: reclamePlaatsen, regelkwalificatie: Toegestaan, locatie: [historisch stadscentrum, specifiek vergunningplichtgebied reclame]}</v>
      </c>
      <c r="K167" s="24" t="s">
        <v>3252</v>
      </c>
      <c r="L167" s="1" t="s">
        <v>422</v>
      </c>
      <c r="R167" s="1">
        <v>1800</v>
      </c>
    </row>
    <row r="168" spans="1:18" ht="72" x14ac:dyDescent="0.3">
      <c r="A168" s="14" t="s">
        <v>383</v>
      </c>
      <c r="B168" s="1" t="s">
        <v>423</v>
      </c>
      <c r="C168" s="6" t="s">
        <v>420</v>
      </c>
      <c r="D168" s="6" t="s">
        <v>154</v>
      </c>
      <c r="E168" s="6" t="s">
        <v>99</v>
      </c>
      <c r="F168" s="1" t="s">
        <v>178</v>
      </c>
      <c r="G168" s="1" t="s">
        <v>404</v>
      </c>
      <c r="H168" s="1" t="s">
        <v>101</v>
      </c>
      <c r="I168" s="1" t="s">
        <v>388</v>
      </c>
      <c r="J168" s="4" t="str">
        <f t="shared" si="30"/>
        <v>{activiteit: reclamePlaatsen, regelkwalificatie: Toegestaan, locatie: [historisch stadscentrum, specifiek vergunningplichtgebied reclame]}</v>
      </c>
      <c r="K168" s="24" t="s">
        <v>3252</v>
      </c>
      <c r="L168" s="1" t="s">
        <v>424</v>
      </c>
      <c r="R168" s="1">
        <v>1810</v>
      </c>
    </row>
    <row r="169" spans="1:18" ht="72" x14ac:dyDescent="0.3">
      <c r="A169" s="14" t="s">
        <v>383</v>
      </c>
      <c r="B169" s="1" t="s">
        <v>425</v>
      </c>
      <c r="C169" s="6" t="s">
        <v>420</v>
      </c>
      <c r="D169" s="6" t="s">
        <v>177</v>
      </c>
      <c r="E169" s="6" t="s">
        <v>99</v>
      </c>
      <c r="F169" s="1" t="s">
        <v>178</v>
      </c>
      <c r="G169" s="1" t="s">
        <v>404</v>
      </c>
      <c r="H169" s="1" t="s">
        <v>101</v>
      </c>
      <c r="I169" s="1" t="s">
        <v>388</v>
      </c>
      <c r="J169" s="4" t="str">
        <f t="shared" si="30"/>
        <v>{activiteit: reclamePlaatsen, regelkwalificatie: Toegestaan, locatie: [historisch stadscentrum, specifiek vergunningplichtgebied reclame]}</v>
      </c>
      <c r="K169" s="24" t="s">
        <v>3252</v>
      </c>
      <c r="L169" s="1" t="s">
        <v>426</v>
      </c>
      <c r="R169" s="1">
        <v>1820</v>
      </c>
    </row>
    <row r="170" spans="1:18" ht="72" x14ac:dyDescent="0.3">
      <c r="A170" s="14" t="s">
        <v>383</v>
      </c>
      <c r="B170" s="1" t="s">
        <v>427</v>
      </c>
      <c r="C170" s="6" t="s">
        <v>420</v>
      </c>
      <c r="D170" s="6" t="s">
        <v>180</v>
      </c>
      <c r="E170" s="6" t="s">
        <v>99</v>
      </c>
      <c r="F170" s="1" t="s">
        <v>178</v>
      </c>
      <c r="G170" s="1" t="s">
        <v>404</v>
      </c>
      <c r="H170" s="1" t="s">
        <v>101</v>
      </c>
      <c r="I170" s="1" t="s">
        <v>388</v>
      </c>
      <c r="J170" s="4" t="str">
        <f t="shared" si="30"/>
        <v>{activiteit: reclamePlaatsen, regelkwalificatie: Toegestaan, locatie: [historisch stadscentrum, specifiek vergunningplichtgebied reclame]}</v>
      </c>
      <c r="K170" s="24" t="s">
        <v>3252</v>
      </c>
      <c r="L170" s="1" t="s">
        <v>428</v>
      </c>
      <c r="R170" s="1">
        <v>1830</v>
      </c>
    </row>
    <row r="171" spans="1:18" ht="72" x14ac:dyDescent="0.3">
      <c r="A171" s="14" t="s">
        <v>383</v>
      </c>
      <c r="B171" s="1" t="s">
        <v>429</v>
      </c>
      <c r="C171" s="6" t="s">
        <v>420</v>
      </c>
      <c r="D171" s="6" t="s">
        <v>182</v>
      </c>
      <c r="E171" s="6" t="s">
        <v>99</v>
      </c>
      <c r="F171" s="1" t="s">
        <v>178</v>
      </c>
      <c r="G171" s="1" t="s">
        <v>404</v>
      </c>
      <c r="H171" s="1" t="s">
        <v>101</v>
      </c>
      <c r="I171" s="1" t="s">
        <v>388</v>
      </c>
      <c r="J171" s="4" t="str">
        <f t="shared" si="30"/>
        <v>{activiteit: reclamePlaatsen, regelkwalificatie: Toegestaan, locatie: [historisch stadscentrum, specifiek vergunningplichtgebied reclame]}</v>
      </c>
      <c r="K171" s="24" t="s">
        <v>3252</v>
      </c>
      <c r="L171" s="1" t="s">
        <v>430</v>
      </c>
      <c r="R171" s="1">
        <v>1840</v>
      </c>
    </row>
    <row r="172" spans="1:18" x14ac:dyDescent="0.3">
      <c r="A172" s="14" t="s">
        <v>383</v>
      </c>
      <c r="B172" s="1" t="s">
        <v>431</v>
      </c>
      <c r="C172" s="6" t="s">
        <v>432</v>
      </c>
      <c r="J172" s="4" t="str">
        <f t="shared" si="30"/>
        <v/>
      </c>
      <c r="K172" s="1" t="s">
        <v>96</v>
      </c>
      <c r="R172" s="1">
        <v>1850</v>
      </c>
    </row>
    <row r="173" spans="1:18" ht="72" x14ac:dyDescent="0.3">
      <c r="A173" s="14" t="s">
        <v>383</v>
      </c>
      <c r="B173" s="1" t="s">
        <v>433</v>
      </c>
      <c r="C173" s="6" t="s">
        <v>432</v>
      </c>
      <c r="D173" s="6" t="s">
        <v>151</v>
      </c>
      <c r="E173" s="6" t="s">
        <v>99</v>
      </c>
      <c r="F173" s="1" t="s">
        <v>178</v>
      </c>
      <c r="G173" s="1" t="s">
        <v>404</v>
      </c>
      <c r="H173" s="1" t="s">
        <v>101</v>
      </c>
      <c r="I173" s="1" t="s">
        <v>388</v>
      </c>
      <c r="J173" s="4" t="str">
        <f t="shared" si="30"/>
        <v>{activiteit: reclamePlaatsen, regelkwalificatie: Toegestaan, locatie: [historisch stadscentrum, specifiek vergunningplichtgebied reclame]}</v>
      </c>
      <c r="K173" s="24" t="s">
        <v>3252</v>
      </c>
      <c r="L173" s="1" t="s">
        <v>434</v>
      </c>
      <c r="R173" s="1">
        <v>1860</v>
      </c>
    </row>
    <row r="174" spans="1:18" ht="72" x14ac:dyDescent="0.3">
      <c r="A174" s="14" t="s">
        <v>383</v>
      </c>
      <c r="B174" s="1" t="s">
        <v>435</v>
      </c>
      <c r="C174" s="6" t="s">
        <v>432</v>
      </c>
      <c r="D174" s="6" t="s">
        <v>154</v>
      </c>
      <c r="E174" s="6" t="s">
        <v>99</v>
      </c>
      <c r="F174" s="1" t="s">
        <v>178</v>
      </c>
      <c r="G174" s="1" t="s">
        <v>404</v>
      </c>
      <c r="H174" s="1" t="s">
        <v>101</v>
      </c>
      <c r="I174" s="1" t="s">
        <v>388</v>
      </c>
      <c r="J174" s="4" t="str">
        <f t="shared" si="30"/>
        <v>{activiteit: reclamePlaatsen, regelkwalificatie: Toegestaan, locatie: [historisch stadscentrum, specifiek vergunningplichtgebied reclame]}</v>
      </c>
      <c r="K174" s="24" t="s">
        <v>3252</v>
      </c>
      <c r="L174" s="1" t="s">
        <v>424</v>
      </c>
      <c r="R174" s="1">
        <v>1870</v>
      </c>
    </row>
    <row r="175" spans="1:18" ht="72" x14ac:dyDescent="0.3">
      <c r="A175" s="14" t="s">
        <v>383</v>
      </c>
      <c r="B175" s="1" t="s">
        <v>436</v>
      </c>
      <c r="C175" s="6" t="s">
        <v>432</v>
      </c>
      <c r="D175" s="6" t="s">
        <v>177</v>
      </c>
      <c r="E175" s="6" t="s">
        <v>99</v>
      </c>
      <c r="F175" s="1" t="s">
        <v>178</v>
      </c>
      <c r="G175" s="1" t="s">
        <v>404</v>
      </c>
      <c r="H175" s="1" t="s">
        <v>101</v>
      </c>
      <c r="I175" s="1" t="s">
        <v>388</v>
      </c>
      <c r="J175" s="4" t="str">
        <f t="shared" si="30"/>
        <v>{activiteit: reclamePlaatsen, regelkwalificatie: Toegestaan, locatie: [historisch stadscentrum, specifiek vergunningplichtgebied reclame]}</v>
      </c>
      <c r="K175" s="24" t="s">
        <v>3252</v>
      </c>
      <c r="L175" s="1" t="s">
        <v>437</v>
      </c>
      <c r="R175" s="1">
        <v>1880</v>
      </c>
    </row>
    <row r="176" spans="1:18" x14ac:dyDescent="0.3">
      <c r="A176" s="14" t="s">
        <v>383</v>
      </c>
      <c r="B176" s="1" t="s">
        <v>438</v>
      </c>
      <c r="C176" s="6" t="s">
        <v>439</v>
      </c>
      <c r="J176" s="4" t="str">
        <f t="shared" si="30"/>
        <v/>
      </c>
      <c r="K176" s="1" t="s">
        <v>96</v>
      </c>
      <c r="R176" s="1">
        <v>1890</v>
      </c>
    </row>
    <row r="177" spans="1:18" ht="100.8" x14ac:dyDescent="0.3">
      <c r="A177" s="14" t="s">
        <v>383</v>
      </c>
      <c r="B177" s="1" t="s">
        <v>440</v>
      </c>
      <c r="C177" s="6" t="s">
        <v>439</v>
      </c>
      <c r="D177" s="6" t="s">
        <v>151</v>
      </c>
      <c r="E177" s="6" t="s">
        <v>99</v>
      </c>
      <c r="F177" s="1" t="s">
        <v>441</v>
      </c>
      <c r="G177" s="1" t="s">
        <v>400</v>
      </c>
      <c r="H177" s="1" t="s">
        <v>101</v>
      </c>
      <c r="I177" s="1" t="s">
        <v>388</v>
      </c>
      <c r="J177" s="4" t="str">
        <f t="shared" si="30"/>
        <v>{activiteit: reclamePlaatsen, regelkwalificatie: Informatieplicht, locatie: [specifiek vergunningplichtgebied reclame]}</v>
      </c>
      <c r="K177" s="24" t="s">
        <v>3252</v>
      </c>
      <c r="R177" s="1">
        <v>1900</v>
      </c>
    </row>
    <row r="178" spans="1:18" ht="43.2" x14ac:dyDescent="0.3">
      <c r="A178" s="14" t="s">
        <v>383</v>
      </c>
      <c r="B178" s="1" t="s">
        <v>442</v>
      </c>
      <c r="C178" s="6" t="s">
        <v>439</v>
      </c>
      <c r="D178" s="6" t="s">
        <v>154</v>
      </c>
      <c r="E178" s="6" t="s">
        <v>99</v>
      </c>
      <c r="F178" s="1" t="s">
        <v>441</v>
      </c>
      <c r="G178" s="1" t="s">
        <v>400</v>
      </c>
      <c r="H178" s="1" t="s">
        <v>101</v>
      </c>
      <c r="I178" s="1" t="s">
        <v>388</v>
      </c>
      <c r="J178" s="4" t="str">
        <f t="shared" si="30"/>
        <v>{activiteit: reclamePlaatsen, regelkwalificatie: Informatieplicht, locatie: [specifiek vergunningplichtgebied reclame]}</v>
      </c>
      <c r="K178" s="24" t="s">
        <v>3252</v>
      </c>
      <c r="R178" s="1">
        <v>1910</v>
      </c>
    </row>
    <row r="179" spans="1:18" x14ac:dyDescent="0.3">
      <c r="A179" s="14" t="s">
        <v>383</v>
      </c>
      <c r="B179" s="1" t="s">
        <v>443</v>
      </c>
      <c r="C179" s="6" t="s">
        <v>444</v>
      </c>
      <c r="J179" s="4" t="str">
        <f t="shared" si="30"/>
        <v/>
      </c>
      <c r="K179" s="1" t="s">
        <v>96</v>
      </c>
      <c r="R179" s="1">
        <v>1920</v>
      </c>
    </row>
    <row r="180" spans="1:18" ht="57.6" x14ac:dyDescent="0.3">
      <c r="A180" s="14" t="s">
        <v>383</v>
      </c>
      <c r="B180" s="1" t="s">
        <v>445</v>
      </c>
      <c r="C180" s="6" t="s">
        <v>444</v>
      </c>
      <c r="D180" s="6" t="s">
        <v>151</v>
      </c>
      <c r="E180" s="6" t="s">
        <v>99</v>
      </c>
      <c r="F180" s="1" t="s">
        <v>441</v>
      </c>
      <c r="G180" s="1" t="s">
        <v>100</v>
      </c>
      <c r="H180" s="1" t="s">
        <v>101</v>
      </c>
      <c r="I180" s="1" t="s">
        <v>388</v>
      </c>
      <c r="J180" s="4" t="str">
        <f t="shared" si="30"/>
        <v>{activiteit: reclamePlaatsen, regelkwalificatie: Informatieplicht, locatie: [ambtsgebied]}</v>
      </c>
      <c r="K180" s="24" t="s">
        <v>3252</v>
      </c>
      <c r="R180" s="1">
        <v>1930</v>
      </c>
    </row>
    <row r="181" spans="1:18" ht="72" x14ac:dyDescent="0.3">
      <c r="A181" s="14" t="s">
        <v>383</v>
      </c>
      <c r="B181" s="1" t="s">
        <v>446</v>
      </c>
      <c r="C181" s="6" t="s">
        <v>444</v>
      </c>
      <c r="D181" s="6" t="s">
        <v>154</v>
      </c>
      <c r="E181" s="6" t="s">
        <v>99</v>
      </c>
      <c r="F181" s="1" t="s">
        <v>441</v>
      </c>
      <c r="G181" s="1" t="s">
        <v>404</v>
      </c>
      <c r="H181" s="1" t="s">
        <v>101</v>
      </c>
      <c r="I181" s="1" t="s">
        <v>388</v>
      </c>
      <c r="J181" s="4" t="str">
        <f t="shared" si="30"/>
        <v>{activiteit: reclamePlaatsen, regelkwalificatie: Informatieplicht, locatie: [historisch stadscentrum, specifiek vergunningplichtgebied reclame]}</v>
      </c>
      <c r="K181" s="24" t="s">
        <v>3252</v>
      </c>
      <c r="R181" s="1">
        <v>1940</v>
      </c>
    </row>
    <row r="182" spans="1:18" ht="72" x14ac:dyDescent="0.3">
      <c r="A182" s="14" t="s">
        <v>383</v>
      </c>
      <c r="B182" s="1" t="s">
        <v>447</v>
      </c>
      <c r="C182" s="6" t="s">
        <v>444</v>
      </c>
      <c r="D182" s="6" t="s">
        <v>177</v>
      </c>
      <c r="E182" s="6" t="s">
        <v>99</v>
      </c>
      <c r="F182" s="1" t="s">
        <v>441</v>
      </c>
      <c r="G182" s="1" t="s">
        <v>404</v>
      </c>
      <c r="H182" s="1" t="s">
        <v>101</v>
      </c>
      <c r="I182" s="1" t="s">
        <v>388</v>
      </c>
      <c r="J182" s="4" t="str">
        <f t="shared" si="30"/>
        <v>{activiteit: reclamePlaatsen, regelkwalificatie: Informatieplicht, locatie: [historisch stadscentrum, specifiek vergunningplichtgebied reclame]}</v>
      </c>
      <c r="K182" s="24" t="s">
        <v>3252</v>
      </c>
      <c r="R182" s="1">
        <v>1950</v>
      </c>
    </row>
  </sheetData>
  <autoFilter ref="A1:T182" xr:uid="{581949BD-EC92-48A5-89EC-2CBB9F4E5902}"/>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19B0D-9972-484D-AD7A-E94D6CFA73D5}">
  <dimension ref="A1:F20"/>
  <sheetViews>
    <sheetView workbookViewId="0">
      <pane xSplit="1" ySplit="1" topLeftCell="B2" activePane="bottomRight" state="frozen"/>
      <selection pane="topRight" activeCell="B1" sqref="B1"/>
      <selection pane="bottomLeft" activeCell="A2" sqref="A2"/>
      <selection pane="bottomRight" activeCell="B6" sqref="B6"/>
    </sheetView>
  </sheetViews>
  <sheetFormatPr defaultColWidth="8.88671875" defaultRowHeight="14.4" x14ac:dyDescent="0.3"/>
  <cols>
    <col min="1" max="2" width="22.5546875" style="1" customWidth="1"/>
    <col min="3" max="3" width="22.109375" style="1" customWidth="1"/>
    <col min="4" max="4" width="26.6640625" style="1" customWidth="1"/>
    <col min="5" max="5" width="25.6640625" style="1" customWidth="1"/>
    <col min="6" max="6" width="8.88671875" style="4"/>
    <col min="7" max="16384" width="8.88671875" style="1"/>
  </cols>
  <sheetData>
    <row r="1" spans="1:6" s="3" customFormat="1" ht="24" customHeight="1" x14ac:dyDescent="0.3">
      <c r="A1" s="3" t="s">
        <v>83</v>
      </c>
      <c r="B1" s="3" t="s">
        <v>448</v>
      </c>
      <c r="C1" s="3" t="s">
        <v>449</v>
      </c>
      <c r="D1" s="3" t="s">
        <v>450</v>
      </c>
      <c r="E1" s="3" t="s">
        <v>451</v>
      </c>
      <c r="F1" s="7"/>
    </row>
    <row r="2" spans="1:6" ht="43.2" x14ac:dyDescent="0.3">
      <c r="A2" s="24" t="s">
        <v>138</v>
      </c>
      <c r="B2" s="1" t="s">
        <v>452</v>
      </c>
      <c r="C2" s="1" t="s">
        <v>453</v>
      </c>
      <c r="D2" s="1" t="s">
        <v>454</v>
      </c>
    </row>
    <row r="3" spans="1:6" ht="28.8" x14ac:dyDescent="0.3">
      <c r="A3" s="24" t="s">
        <v>152</v>
      </c>
      <c r="B3" s="10" t="s">
        <v>455</v>
      </c>
      <c r="C3" s="1" t="s">
        <v>456</v>
      </c>
      <c r="D3" s="1" t="s">
        <v>138</v>
      </c>
    </row>
    <row r="4" spans="1:6" x14ac:dyDescent="0.3">
      <c r="A4" s="24" t="s">
        <v>163</v>
      </c>
      <c r="B4" s="24" t="s">
        <v>163</v>
      </c>
      <c r="C4" s="1" t="s">
        <v>457</v>
      </c>
      <c r="D4" s="1" t="s">
        <v>152</v>
      </c>
    </row>
    <row r="5" spans="1:6" ht="28.8" x14ac:dyDescent="0.3">
      <c r="A5" s="24" t="s">
        <v>3260</v>
      </c>
      <c r="B5" s="24" t="s">
        <v>3261</v>
      </c>
      <c r="C5" s="1" t="s">
        <v>457</v>
      </c>
      <c r="D5" s="1" t="s">
        <v>163</v>
      </c>
    </row>
    <row r="6" spans="1:6" ht="28.8" x14ac:dyDescent="0.3">
      <c r="A6" s="24" t="s">
        <v>3262</v>
      </c>
      <c r="B6" s="24" t="s">
        <v>3263</v>
      </c>
      <c r="C6" s="1" t="s">
        <v>457</v>
      </c>
      <c r="D6" s="1" t="s">
        <v>163</v>
      </c>
    </row>
    <row r="7" spans="1:6" ht="43.2" x14ac:dyDescent="0.3">
      <c r="A7" s="24" t="s">
        <v>3265</v>
      </c>
      <c r="B7" s="24" t="s">
        <v>3266</v>
      </c>
      <c r="C7" s="1" t="s">
        <v>457</v>
      </c>
      <c r="D7" s="1" t="s">
        <v>163</v>
      </c>
    </row>
    <row r="8" spans="1:6" ht="28.8" x14ac:dyDescent="0.3">
      <c r="A8" s="24" t="s">
        <v>3268</v>
      </c>
      <c r="B8" s="24" t="s">
        <v>3269</v>
      </c>
      <c r="C8" s="1" t="s">
        <v>457</v>
      </c>
      <c r="D8" s="1" t="s">
        <v>163</v>
      </c>
    </row>
    <row r="9" spans="1:6" x14ac:dyDescent="0.3">
      <c r="A9" s="24" t="s">
        <v>458</v>
      </c>
      <c r="B9" s="24" t="s">
        <v>459</v>
      </c>
      <c r="C9" s="1" t="s">
        <v>460</v>
      </c>
      <c r="D9" s="1" t="s">
        <v>152</v>
      </c>
    </row>
    <row r="10" spans="1:6" ht="43.2" x14ac:dyDescent="0.3">
      <c r="A10" s="24" t="s">
        <v>175</v>
      </c>
      <c r="B10" s="10" t="s">
        <v>461</v>
      </c>
      <c r="C10" s="1" t="s">
        <v>457</v>
      </c>
      <c r="D10" s="1" t="s">
        <v>152</v>
      </c>
    </row>
    <row r="11" spans="1:6" x14ac:dyDescent="0.3">
      <c r="A11" s="24" t="s">
        <v>279</v>
      </c>
      <c r="B11" s="24" t="s">
        <v>462</v>
      </c>
      <c r="C11" s="1" t="s">
        <v>463</v>
      </c>
      <c r="D11" s="1" t="s">
        <v>152</v>
      </c>
    </row>
    <row r="12" spans="1:6" ht="43.2" x14ac:dyDescent="0.3">
      <c r="A12" s="24" t="s">
        <v>464</v>
      </c>
      <c r="B12" s="24" t="s">
        <v>465</v>
      </c>
      <c r="C12" s="1" t="s">
        <v>457</v>
      </c>
      <c r="D12" s="1" t="s">
        <v>152</v>
      </c>
    </row>
    <row r="13" spans="1:6" ht="28.8" x14ac:dyDescent="0.3">
      <c r="A13" s="24" t="s">
        <v>466</v>
      </c>
      <c r="B13" s="24" t="s">
        <v>467</v>
      </c>
      <c r="C13" s="1" t="s">
        <v>457</v>
      </c>
      <c r="D13" s="1" t="s">
        <v>152</v>
      </c>
    </row>
    <row r="14" spans="1:6" ht="28.8" x14ac:dyDescent="0.3">
      <c r="A14" s="24" t="s">
        <v>468</v>
      </c>
      <c r="B14" s="24" t="s">
        <v>469</v>
      </c>
      <c r="C14" s="1" t="s">
        <v>457</v>
      </c>
      <c r="D14" s="1" t="s">
        <v>152</v>
      </c>
    </row>
    <row r="15" spans="1:6" x14ac:dyDescent="0.3">
      <c r="A15" s="24" t="s">
        <v>470</v>
      </c>
      <c r="B15" s="24" t="s">
        <v>471</v>
      </c>
      <c r="C15" s="1" t="s">
        <v>460</v>
      </c>
      <c r="D15" s="1" t="s">
        <v>152</v>
      </c>
    </row>
    <row r="16" spans="1:6" ht="28.8" x14ac:dyDescent="0.3">
      <c r="A16" s="24" t="s">
        <v>308</v>
      </c>
      <c r="B16" s="24" t="s">
        <v>472</v>
      </c>
      <c r="C16" s="1" t="s">
        <v>473</v>
      </c>
      <c r="D16" s="1" t="s">
        <v>138</v>
      </c>
    </row>
    <row r="17" spans="1:4" ht="28.8" x14ac:dyDescent="0.3">
      <c r="A17" s="24" t="s">
        <v>316</v>
      </c>
      <c r="B17" s="24" t="s">
        <v>474</v>
      </c>
      <c r="C17" s="1" t="s">
        <v>473</v>
      </c>
      <c r="D17" s="1" t="s">
        <v>308</v>
      </c>
    </row>
    <row r="18" spans="1:4" ht="28.8" x14ac:dyDescent="0.3">
      <c r="A18" s="24" t="s">
        <v>332</v>
      </c>
      <c r="B18" s="24" t="s">
        <v>475</v>
      </c>
      <c r="C18" s="1" t="s">
        <v>453</v>
      </c>
      <c r="D18" s="1" t="s">
        <v>138</v>
      </c>
    </row>
    <row r="19" spans="1:4" x14ac:dyDescent="0.3">
      <c r="A19" s="24" t="s">
        <v>335</v>
      </c>
      <c r="B19" s="24" t="s">
        <v>476</v>
      </c>
      <c r="C19" s="1" t="s">
        <v>477</v>
      </c>
      <c r="D19" s="1" t="s">
        <v>332</v>
      </c>
    </row>
    <row r="20" spans="1:4" x14ac:dyDescent="0.3">
      <c r="A20" s="24" t="s">
        <v>388</v>
      </c>
      <c r="B20" s="24" t="s">
        <v>478</v>
      </c>
      <c r="C20" s="1" t="s">
        <v>479</v>
      </c>
      <c r="D20" s="1" t="s">
        <v>332</v>
      </c>
    </row>
  </sheetData>
  <autoFilter ref="A1:E1" xr:uid="{1D53E0F9-2F1F-4F58-9C00-E00D3F8342C9}"/>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58851-E782-4317-A736-A5701A2F86CA}">
  <dimension ref="A1:L28"/>
  <sheetViews>
    <sheetView workbookViewId="0">
      <pane xSplit="1" ySplit="1" topLeftCell="B2" activePane="bottomRight" state="frozen"/>
      <selection pane="topRight" activeCell="B1" sqref="B1"/>
      <selection pane="bottomLeft" activeCell="A2" sqref="A2"/>
      <selection pane="bottomRight" activeCell="A2" sqref="A2"/>
    </sheetView>
  </sheetViews>
  <sheetFormatPr defaultColWidth="8.88671875" defaultRowHeight="14.4" x14ac:dyDescent="0.3"/>
  <cols>
    <col min="1" max="2" width="22.33203125" style="24" customWidth="1"/>
    <col min="3" max="3" width="18.109375" style="24" customWidth="1"/>
    <col min="4" max="5" width="22.33203125" style="24" customWidth="1"/>
    <col min="6" max="7" width="14.5546875" style="38" customWidth="1"/>
    <col min="8" max="8" width="22.44140625" style="24" customWidth="1"/>
    <col min="9" max="9" width="8.44140625" style="24" customWidth="1"/>
    <col min="10" max="10" width="27.5546875" style="24" customWidth="1"/>
    <col min="11" max="11" width="26.109375" style="24" customWidth="1"/>
    <col min="12" max="12" width="21.33203125" style="24" customWidth="1"/>
    <col min="13" max="16384" width="8.88671875" style="24"/>
  </cols>
  <sheetData>
    <row r="1" spans="1:12" s="33" customFormat="1" ht="25.2" customHeight="1" x14ac:dyDescent="0.3">
      <c r="A1" s="33" t="s">
        <v>86</v>
      </c>
      <c r="B1" s="33" t="s">
        <v>448</v>
      </c>
      <c r="C1" s="33" t="s">
        <v>480</v>
      </c>
      <c r="D1" s="33" t="s">
        <v>449</v>
      </c>
      <c r="E1" s="33" t="s">
        <v>79</v>
      </c>
      <c r="F1" s="34" t="s">
        <v>87</v>
      </c>
      <c r="G1" s="34" t="s">
        <v>481</v>
      </c>
      <c r="H1" s="35" t="s">
        <v>482</v>
      </c>
      <c r="I1" s="35" t="s">
        <v>483</v>
      </c>
      <c r="J1" s="36" t="s">
        <v>484</v>
      </c>
      <c r="K1" s="36" t="s">
        <v>485</v>
      </c>
      <c r="L1" s="36" t="s">
        <v>486</v>
      </c>
    </row>
    <row r="2" spans="1:12" ht="57.6" x14ac:dyDescent="0.3">
      <c r="A2" s="24" t="s">
        <v>497</v>
      </c>
      <c r="B2" s="24" t="s">
        <v>498</v>
      </c>
      <c r="C2" s="37" t="s">
        <v>499</v>
      </c>
      <c r="D2" s="24" t="s">
        <v>500</v>
      </c>
      <c r="E2" s="24" t="s">
        <v>501</v>
      </c>
      <c r="F2" s="38">
        <v>50</v>
      </c>
      <c r="H2" s="24" t="s">
        <v>502</v>
      </c>
      <c r="J2" s="24" t="s">
        <v>503</v>
      </c>
      <c r="K2" s="39" t="s">
        <v>492</v>
      </c>
      <c r="L2" s="24" t="s">
        <v>493</v>
      </c>
    </row>
    <row r="3" spans="1:12" ht="43.2" x14ac:dyDescent="0.3">
      <c r="A3" s="24" t="s">
        <v>504</v>
      </c>
      <c r="B3" s="24" t="s">
        <v>505</v>
      </c>
      <c r="C3" s="37" t="s">
        <v>499</v>
      </c>
      <c r="D3" s="24" t="s">
        <v>500</v>
      </c>
      <c r="E3" s="24" t="s">
        <v>501</v>
      </c>
      <c r="F3" s="38">
        <v>5</v>
      </c>
      <c r="H3" s="24" t="s">
        <v>502</v>
      </c>
      <c r="J3" s="24" t="s">
        <v>503</v>
      </c>
      <c r="K3" s="39" t="s">
        <v>492</v>
      </c>
      <c r="L3" s="24" t="s">
        <v>493</v>
      </c>
    </row>
    <row r="4" spans="1:12" ht="57.6" x14ac:dyDescent="0.3">
      <c r="A4" s="24" t="s">
        <v>273</v>
      </c>
      <c r="B4" s="24" t="s">
        <v>506</v>
      </c>
      <c r="C4" s="37" t="s">
        <v>499</v>
      </c>
      <c r="D4" s="24" t="s">
        <v>500</v>
      </c>
      <c r="E4" s="24" t="s">
        <v>501</v>
      </c>
      <c r="F4" s="38">
        <v>300</v>
      </c>
      <c r="H4" s="24" t="s">
        <v>502</v>
      </c>
      <c r="J4" s="24" t="s">
        <v>503</v>
      </c>
      <c r="K4" s="39" t="s">
        <v>492</v>
      </c>
      <c r="L4" s="24" t="s">
        <v>493</v>
      </c>
    </row>
    <row r="5" spans="1:12" ht="43.2" x14ac:dyDescent="0.3">
      <c r="A5" s="24" t="s">
        <v>507</v>
      </c>
      <c r="B5" s="24" t="s">
        <v>508</v>
      </c>
      <c r="C5" s="24" t="s">
        <v>509</v>
      </c>
      <c r="D5" s="24" t="s">
        <v>500</v>
      </c>
      <c r="E5" s="24" t="s">
        <v>510</v>
      </c>
      <c r="F5" s="38">
        <f>4*7*24</f>
        <v>672</v>
      </c>
      <c r="H5" s="24" t="s">
        <v>502</v>
      </c>
      <c r="J5" s="24" t="s">
        <v>503</v>
      </c>
      <c r="K5" s="39" t="s">
        <v>492</v>
      </c>
      <c r="L5" s="24" t="s">
        <v>493</v>
      </c>
    </row>
    <row r="6" spans="1:12" ht="57.6" x14ac:dyDescent="0.3">
      <c r="A6" s="24" t="s">
        <v>511</v>
      </c>
      <c r="B6" s="24" t="s">
        <v>512</v>
      </c>
      <c r="C6" s="24" t="s">
        <v>513</v>
      </c>
      <c r="D6" s="24" t="s">
        <v>500</v>
      </c>
      <c r="E6" s="24" t="s">
        <v>501</v>
      </c>
      <c r="F6" s="38">
        <v>10</v>
      </c>
      <c r="H6" s="24" t="s">
        <v>502</v>
      </c>
      <c r="J6" s="24" t="s">
        <v>503</v>
      </c>
      <c r="K6" s="39" t="s">
        <v>492</v>
      </c>
      <c r="L6" s="24" t="s">
        <v>493</v>
      </c>
    </row>
    <row r="7" spans="1:12" ht="28.8" x14ac:dyDescent="0.3">
      <c r="A7" s="24" t="s">
        <v>514</v>
      </c>
      <c r="B7" s="24" t="s">
        <v>515</v>
      </c>
      <c r="C7" s="24" t="s">
        <v>516</v>
      </c>
      <c r="D7" s="24" t="s">
        <v>453</v>
      </c>
      <c r="E7" s="24" t="s">
        <v>510</v>
      </c>
      <c r="F7" s="38">
        <v>6</v>
      </c>
      <c r="H7" s="24" t="s">
        <v>502</v>
      </c>
      <c r="J7" s="24" t="s">
        <v>503</v>
      </c>
      <c r="K7" s="39" t="s">
        <v>492</v>
      </c>
      <c r="L7" s="24" t="s">
        <v>493</v>
      </c>
    </row>
    <row r="8" spans="1:12" ht="28.8" x14ac:dyDescent="0.3">
      <c r="A8" s="24" t="s">
        <v>517</v>
      </c>
      <c r="B8" s="24" t="s">
        <v>518</v>
      </c>
      <c r="C8" s="24" t="s">
        <v>516</v>
      </c>
      <c r="D8" s="24" t="s">
        <v>453</v>
      </c>
      <c r="E8" s="24" t="s">
        <v>519</v>
      </c>
      <c r="F8" s="38">
        <v>4</v>
      </c>
      <c r="H8" s="24" t="s">
        <v>502</v>
      </c>
      <c r="J8" s="24" t="s">
        <v>503</v>
      </c>
      <c r="K8" s="39" t="s">
        <v>492</v>
      </c>
      <c r="L8" s="24" t="s">
        <v>493</v>
      </c>
    </row>
    <row r="9" spans="1:12" ht="28.8" x14ac:dyDescent="0.3">
      <c r="A9" s="24" t="s">
        <v>520</v>
      </c>
      <c r="B9" s="24" t="s">
        <v>521</v>
      </c>
      <c r="C9" s="24" t="s">
        <v>516</v>
      </c>
      <c r="D9" s="24" t="s">
        <v>453</v>
      </c>
      <c r="E9" s="24" t="s">
        <v>522</v>
      </c>
      <c r="F9" s="38">
        <v>3</v>
      </c>
      <c r="H9" s="24" t="s">
        <v>502</v>
      </c>
      <c r="J9" s="24" t="s">
        <v>503</v>
      </c>
      <c r="K9" s="39" t="s">
        <v>492</v>
      </c>
      <c r="L9" s="24" t="s">
        <v>493</v>
      </c>
    </row>
    <row r="10" spans="1:12" ht="43.2" x14ac:dyDescent="0.3">
      <c r="A10" s="24" t="s">
        <v>353</v>
      </c>
      <c r="B10" s="24" t="s">
        <v>523</v>
      </c>
      <c r="D10" s="24" t="s">
        <v>453</v>
      </c>
      <c r="E10" s="24" t="s">
        <v>524</v>
      </c>
      <c r="F10" s="38" t="s">
        <v>525</v>
      </c>
      <c r="H10" s="24" t="s">
        <v>502</v>
      </c>
      <c r="J10" s="24" t="s">
        <v>503</v>
      </c>
      <c r="K10" s="39" t="s">
        <v>492</v>
      </c>
      <c r="L10" s="24" t="s">
        <v>493</v>
      </c>
    </row>
    <row r="11" spans="1:12" ht="28.8" x14ac:dyDescent="0.3">
      <c r="A11" s="24" t="s">
        <v>355</v>
      </c>
      <c r="B11" s="24" t="s">
        <v>526</v>
      </c>
      <c r="D11" s="24" t="s">
        <v>453</v>
      </c>
      <c r="E11" s="24" t="s">
        <v>524</v>
      </c>
      <c r="F11" s="38" t="s">
        <v>525</v>
      </c>
      <c r="H11" s="24" t="s">
        <v>502</v>
      </c>
      <c r="J11" s="24" t="s">
        <v>503</v>
      </c>
      <c r="K11" s="39" t="s">
        <v>492</v>
      </c>
      <c r="L11" s="24" t="s">
        <v>493</v>
      </c>
    </row>
    <row r="12" spans="1:12" ht="57.6" x14ac:dyDescent="0.3">
      <c r="A12" s="24" t="s">
        <v>359</v>
      </c>
      <c r="B12" s="24" t="s">
        <v>527</v>
      </c>
      <c r="C12" s="24" t="s">
        <v>516</v>
      </c>
      <c r="D12" s="24" t="s">
        <v>528</v>
      </c>
      <c r="E12" s="24" t="s">
        <v>529</v>
      </c>
      <c r="F12" s="38">
        <v>20</v>
      </c>
      <c r="H12" s="24" t="s">
        <v>530</v>
      </c>
      <c r="J12" s="24" t="s">
        <v>503</v>
      </c>
      <c r="K12" s="39" t="s">
        <v>492</v>
      </c>
      <c r="L12" s="24" t="s">
        <v>493</v>
      </c>
    </row>
    <row r="13" spans="1:12" ht="57.6" x14ac:dyDescent="0.3">
      <c r="A13" s="24" t="s">
        <v>363</v>
      </c>
      <c r="B13" s="24" t="s">
        <v>531</v>
      </c>
      <c r="C13" s="24" t="s">
        <v>516</v>
      </c>
      <c r="D13" s="24" t="s">
        <v>453</v>
      </c>
      <c r="E13" s="24" t="s">
        <v>529</v>
      </c>
      <c r="F13" s="38">
        <v>10</v>
      </c>
      <c r="H13" s="24" t="s">
        <v>530</v>
      </c>
      <c r="J13" s="24" t="s">
        <v>503</v>
      </c>
      <c r="K13" s="39" t="s">
        <v>492</v>
      </c>
      <c r="L13" s="24" t="s">
        <v>493</v>
      </c>
    </row>
    <row r="14" spans="1:12" ht="72" x14ac:dyDescent="0.3">
      <c r="A14" s="24" t="s">
        <v>532</v>
      </c>
      <c r="B14" s="24" t="s">
        <v>533</v>
      </c>
      <c r="C14" s="24" t="s">
        <v>516</v>
      </c>
      <c r="D14" s="24" t="s">
        <v>453</v>
      </c>
      <c r="E14" s="24" t="s">
        <v>488</v>
      </c>
      <c r="F14" s="38">
        <v>2</v>
      </c>
      <c r="H14" s="24" t="s">
        <v>534</v>
      </c>
      <c r="I14" s="25"/>
      <c r="J14" s="25" t="s">
        <v>535</v>
      </c>
      <c r="K14" s="40" t="s">
        <v>492</v>
      </c>
      <c r="L14" s="25" t="s">
        <v>493</v>
      </c>
    </row>
    <row r="15" spans="1:12" ht="72" x14ac:dyDescent="0.3">
      <c r="A15" s="24" t="s">
        <v>536</v>
      </c>
      <c r="B15" s="24" t="s">
        <v>537</v>
      </c>
      <c r="C15" s="24" t="s">
        <v>516</v>
      </c>
      <c r="D15" s="24" t="s">
        <v>453</v>
      </c>
      <c r="E15" s="24" t="s">
        <v>519</v>
      </c>
      <c r="F15" s="38">
        <v>6</v>
      </c>
      <c r="H15" s="24" t="s">
        <v>534</v>
      </c>
      <c r="I15" s="25"/>
      <c r="J15" s="25" t="s">
        <v>535</v>
      </c>
      <c r="K15" s="40" t="s">
        <v>492</v>
      </c>
      <c r="L15" s="25" t="s">
        <v>493</v>
      </c>
    </row>
    <row r="16" spans="1:12" ht="72" x14ac:dyDescent="0.3">
      <c r="A16" s="24" t="s">
        <v>538</v>
      </c>
      <c r="B16" s="24" t="s">
        <v>539</v>
      </c>
      <c r="C16" s="24" t="s">
        <v>516</v>
      </c>
      <c r="D16" s="24" t="s">
        <v>453</v>
      </c>
      <c r="E16" s="24" t="s">
        <v>522</v>
      </c>
      <c r="F16" s="38">
        <v>2</v>
      </c>
      <c r="H16" s="24" t="s">
        <v>534</v>
      </c>
      <c r="J16" s="24" t="s">
        <v>503</v>
      </c>
      <c r="K16" s="39" t="s">
        <v>492</v>
      </c>
      <c r="L16" s="24" t="s">
        <v>493</v>
      </c>
    </row>
    <row r="17" spans="1:12" ht="72" x14ac:dyDescent="0.3">
      <c r="A17" s="24" t="s">
        <v>412</v>
      </c>
      <c r="B17" s="24" t="s">
        <v>540</v>
      </c>
      <c r="D17" s="24" t="s">
        <v>453</v>
      </c>
      <c r="E17" s="24" t="s">
        <v>524</v>
      </c>
      <c r="F17" s="38" t="s">
        <v>525</v>
      </c>
      <c r="H17" s="24" t="s">
        <v>534</v>
      </c>
      <c r="J17" s="24" t="s">
        <v>503</v>
      </c>
      <c r="K17" s="39" t="s">
        <v>492</v>
      </c>
      <c r="L17" s="24" t="s">
        <v>493</v>
      </c>
    </row>
    <row r="18" spans="1:12" ht="72" x14ac:dyDescent="0.3">
      <c r="A18" s="24" t="s">
        <v>414</v>
      </c>
      <c r="B18" s="24" t="s">
        <v>541</v>
      </c>
      <c r="D18" s="24" t="s">
        <v>453</v>
      </c>
      <c r="E18" s="24" t="s">
        <v>524</v>
      </c>
      <c r="F18" s="38" t="s">
        <v>525</v>
      </c>
      <c r="H18" s="24" t="s">
        <v>534</v>
      </c>
      <c r="J18" s="24" t="s">
        <v>503</v>
      </c>
      <c r="K18" s="39" t="s">
        <v>492</v>
      </c>
      <c r="L18" s="24" t="s">
        <v>493</v>
      </c>
    </row>
    <row r="19" spans="1:12" ht="72" x14ac:dyDescent="0.3">
      <c r="A19" s="24" t="s">
        <v>416</v>
      </c>
      <c r="B19" s="24" t="s">
        <v>542</v>
      </c>
      <c r="D19" s="24" t="s">
        <v>453</v>
      </c>
      <c r="E19" s="24" t="s">
        <v>524</v>
      </c>
      <c r="F19" s="38" t="s">
        <v>525</v>
      </c>
      <c r="H19" s="24" t="s">
        <v>534</v>
      </c>
      <c r="J19" s="24" t="s">
        <v>503</v>
      </c>
      <c r="K19" s="39" t="s">
        <v>492</v>
      </c>
      <c r="L19" s="24" t="s">
        <v>493</v>
      </c>
    </row>
    <row r="20" spans="1:12" ht="72" x14ac:dyDescent="0.3">
      <c r="A20" s="24" t="s">
        <v>418</v>
      </c>
      <c r="B20" s="24" t="s">
        <v>543</v>
      </c>
      <c r="D20" s="24" t="s">
        <v>453</v>
      </c>
      <c r="E20" s="24" t="s">
        <v>524</v>
      </c>
      <c r="F20" s="38" t="s">
        <v>525</v>
      </c>
      <c r="H20" s="24" t="s">
        <v>534</v>
      </c>
      <c r="J20" s="24" t="s">
        <v>503</v>
      </c>
      <c r="K20" s="39" t="s">
        <v>492</v>
      </c>
      <c r="L20" s="24" t="s">
        <v>493</v>
      </c>
    </row>
    <row r="21" spans="1:12" ht="72" x14ac:dyDescent="0.3">
      <c r="A21" s="24" t="s">
        <v>422</v>
      </c>
      <c r="B21" s="24" t="s">
        <v>544</v>
      </c>
      <c r="D21" s="24" t="s">
        <v>453</v>
      </c>
      <c r="E21" s="24" t="s">
        <v>524</v>
      </c>
      <c r="F21" s="38" t="s">
        <v>525</v>
      </c>
      <c r="H21" s="24" t="s">
        <v>534</v>
      </c>
      <c r="J21" s="24" t="s">
        <v>503</v>
      </c>
      <c r="K21" s="39" t="s">
        <v>492</v>
      </c>
      <c r="L21" s="24" t="s">
        <v>493</v>
      </c>
    </row>
    <row r="22" spans="1:12" ht="72" x14ac:dyDescent="0.3">
      <c r="A22" s="24" t="s">
        <v>424</v>
      </c>
      <c r="B22" s="24" t="s">
        <v>545</v>
      </c>
      <c r="D22" s="24" t="s">
        <v>453</v>
      </c>
      <c r="E22" s="24" t="s">
        <v>524</v>
      </c>
      <c r="F22" s="38" t="s">
        <v>525</v>
      </c>
      <c r="H22" s="24" t="s">
        <v>534</v>
      </c>
      <c r="J22" s="24" t="s">
        <v>503</v>
      </c>
      <c r="K22" s="39" t="s">
        <v>492</v>
      </c>
      <c r="L22" s="24" t="s">
        <v>493</v>
      </c>
    </row>
    <row r="23" spans="1:12" ht="72" x14ac:dyDescent="0.3">
      <c r="A23" s="24" t="s">
        <v>426</v>
      </c>
      <c r="B23" s="24" t="s">
        <v>546</v>
      </c>
      <c r="C23" s="24" t="s">
        <v>516</v>
      </c>
      <c r="D23" s="24" t="s">
        <v>453</v>
      </c>
      <c r="E23" s="24" t="s">
        <v>529</v>
      </c>
      <c r="F23" s="38">
        <v>10</v>
      </c>
      <c r="H23" s="24" t="s">
        <v>534</v>
      </c>
      <c r="J23" s="24" t="s">
        <v>503</v>
      </c>
      <c r="K23" s="39" t="s">
        <v>492</v>
      </c>
      <c r="L23" s="24" t="s">
        <v>493</v>
      </c>
    </row>
    <row r="24" spans="1:12" ht="72" x14ac:dyDescent="0.3">
      <c r="A24" s="24" t="s">
        <v>428</v>
      </c>
      <c r="B24" s="24" t="s">
        <v>547</v>
      </c>
      <c r="C24" s="24" t="s">
        <v>516</v>
      </c>
      <c r="D24" s="24" t="s">
        <v>453</v>
      </c>
      <c r="E24" s="24" t="s">
        <v>548</v>
      </c>
      <c r="F24" s="38">
        <v>5</v>
      </c>
      <c r="H24" s="24" t="s">
        <v>534</v>
      </c>
      <c r="J24" s="24" t="s">
        <v>503</v>
      </c>
      <c r="K24" s="39" t="s">
        <v>492</v>
      </c>
      <c r="L24" s="24" t="s">
        <v>493</v>
      </c>
    </row>
    <row r="25" spans="1:12" ht="72" x14ac:dyDescent="0.3">
      <c r="A25" s="24" t="s">
        <v>430</v>
      </c>
      <c r="B25" s="24" t="s">
        <v>549</v>
      </c>
      <c r="D25" s="24" t="s">
        <v>453</v>
      </c>
      <c r="E25" s="24" t="s">
        <v>524</v>
      </c>
      <c r="F25" s="38" t="s">
        <v>525</v>
      </c>
      <c r="H25" s="24" t="s">
        <v>534</v>
      </c>
      <c r="J25" s="24" t="s">
        <v>503</v>
      </c>
      <c r="K25" s="39" t="s">
        <v>492</v>
      </c>
      <c r="L25" s="24" t="s">
        <v>493</v>
      </c>
    </row>
    <row r="26" spans="1:12" ht="72" x14ac:dyDescent="0.3">
      <c r="A26" s="24" t="s">
        <v>550</v>
      </c>
      <c r="B26" s="24" t="s">
        <v>551</v>
      </c>
      <c r="C26" s="24" t="s">
        <v>516</v>
      </c>
      <c r="D26" s="24" t="s">
        <v>453</v>
      </c>
      <c r="E26" s="24" t="s">
        <v>519</v>
      </c>
      <c r="F26" s="38">
        <v>5</v>
      </c>
      <c r="H26" s="24" t="s">
        <v>534</v>
      </c>
      <c r="I26" s="25"/>
      <c r="J26" s="25" t="s">
        <v>535</v>
      </c>
      <c r="K26" s="40" t="s">
        <v>492</v>
      </c>
      <c r="L26" s="25" t="s">
        <v>493</v>
      </c>
    </row>
    <row r="27" spans="1:12" ht="72" x14ac:dyDescent="0.3">
      <c r="A27" s="24" t="s">
        <v>552</v>
      </c>
      <c r="B27" s="24" t="s">
        <v>553</v>
      </c>
      <c r="C27" s="24" t="s">
        <v>516</v>
      </c>
      <c r="D27" s="24" t="s">
        <v>453</v>
      </c>
      <c r="E27" s="24" t="s">
        <v>522</v>
      </c>
      <c r="F27" s="38">
        <v>3</v>
      </c>
      <c r="H27" s="24" t="s">
        <v>534</v>
      </c>
      <c r="J27" s="24" t="s">
        <v>503</v>
      </c>
      <c r="K27" s="39" t="s">
        <v>492</v>
      </c>
      <c r="L27" s="24" t="s">
        <v>493</v>
      </c>
    </row>
    <row r="28" spans="1:12" ht="72" x14ac:dyDescent="0.3">
      <c r="A28" s="24" t="s">
        <v>437</v>
      </c>
      <c r="B28" s="24" t="s">
        <v>554</v>
      </c>
      <c r="C28" s="24" t="s">
        <v>516</v>
      </c>
      <c r="D28" s="24" t="s">
        <v>453</v>
      </c>
      <c r="E28" s="24" t="s">
        <v>510</v>
      </c>
      <c r="F28" s="38">
        <v>10</v>
      </c>
      <c r="H28" s="24" t="s">
        <v>534</v>
      </c>
      <c r="J28" s="24" t="s">
        <v>503</v>
      </c>
      <c r="K28" s="39" t="s">
        <v>492</v>
      </c>
      <c r="L28" s="24" t="s">
        <v>493</v>
      </c>
    </row>
  </sheetData>
  <autoFilter ref="A1:L28" xr:uid="{B5CD7088-EC5F-4F5C-9FDD-77B6A4FED71B}"/>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2634F-BAE0-47A2-B128-970CB5AAC935}">
  <dimension ref="A1:K1"/>
  <sheetViews>
    <sheetView workbookViewId="0">
      <pane xSplit="1" ySplit="1" topLeftCell="B2" activePane="bottomRight" state="frozen"/>
      <selection pane="topRight" activeCell="B1" sqref="B1"/>
      <selection pane="bottomLeft" activeCell="A2" sqref="A2"/>
      <selection pane="bottomRight" activeCell="H6" sqref="H6"/>
    </sheetView>
  </sheetViews>
  <sheetFormatPr defaultColWidth="8.88671875" defaultRowHeight="14.4" x14ac:dyDescent="0.3"/>
  <cols>
    <col min="1" max="2" width="22.33203125" style="1" customWidth="1"/>
    <col min="3" max="3" width="18.109375" style="1" customWidth="1"/>
    <col min="4" max="5" width="22.33203125" style="1" customWidth="1"/>
    <col min="6" max="6" width="14.5546875" style="9" customWidth="1"/>
    <col min="7" max="7" width="22.44140625" style="1" customWidth="1"/>
    <col min="8" max="8" width="9.109375" style="1" customWidth="1"/>
    <col min="9" max="9" width="27.6640625" style="1" customWidth="1"/>
    <col min="10" max="10" width="26.5546875" style="1" customWidth="1"/>
    <col min="11" max="11" width="21" style="1" customWidth="1"/>
    <col min="12" max="16384" width="8.88671875" style="1"/>
  </cols>
  <sheetData>
    <row r="1" spans="1:11" s="3" customFormat="1" ht="25.2" customHeight="1" x14ac:dyDescent="0.3">
      <c r="A1" s="3" t="s">
        <v>87</v>
      </c>
      <c r="B1" s="3" t="s">
        <v>448</v>
      </c>
      <c r="C1" s="3" t="s">
        <v>480</v>
      </c>
      <c r="D1" s="3" t="s">
        <v>449</v>
      </c>
      <c r="E1" s="3" t="s">
        <v>79</v>
      </c>
      <c r="F1" s="8" t="s">
        <v>87</v>
      </c>
      <c r="G1" s="7" t="s">
        <v>482</v>
      </c>
      <c r="H1" s="7" t="s">
        <v>483</v>
      </c>
      <c r="I1" s="11" t="s">
        <v>484</v>
      </c>
      <c r="J1" s="11" t="s">
        <v>485</v>
      </c>
      <c r="K1" s="11" t="s">
        <v>486</v>
      </c>
    </row>
  </sheetData>
  <autoFilter ref="A1:K1" xr:uid="{D1A1C14D-1044-4085-90D4-842314ACB290}"/>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35568-5BF1-4C1A-93D6-B11EE043246A}">
  <dimension ref="A1:G19"/>
  <sheetViews>
    <sheetView workbookViewId="0">
      <pane xSplit="2" ySplit="1" topLeftCell="C2" activePane="bottomRight" state="frozen"/>
      <selection pane="topRight" activeCell="B1" sqref="B1"/>
      <selection pane="bottomLeft" activeCell="A2" sqref="A2"/>
      <selection pane="bottomRight" activeCell="A16" sqref="A16"/>
    </sheetView>
  </sheetViews>
  <sheetFormatPr defaultColWidth="8.88671875" defaultRowHeight="14.4" x14ac:dyDescent="0.3"/>
  <cols>
    <col min="1" max="1" width="24.33203125" style="1" customWidth="1"/>
    <col min="2" max="2" width="22.88671875" style="1" customWidth="1"/>
    <col min="3" max="3" width="24" style="4" customWidth="1"/>
    <col min="4" max="4" width="26.44140625" style="4" customWidth="1"/>
    <col min="5" max="5" width="29" style="4" customWidth="1"/>
    <col min="6" max="6" width="27.44140625" style="18" customWidth="1"/>
    <col min="7" max="7" width="22.88671875" style="4" customWidth="1"/>
    <col min="8" max="16384" width="8.88671875" style="4"/>
  </cols>
  <sheetData>
    <row r="1" spans="1:7" s="7" customFormat="1" x14ac:dyDescent="0.3">
      <c r="A1" s="3" t="s">
        <v>81</v>
      </c>
      <c r="B1" s="3" t="s">
        <v>555</v>
      </c>
      <c r="C1" s="7" t="s">
        <v>482</v>
      </c>
      <c r="D1" s="7" t="s">
        <v>483</v>
      </c>
      <c r="E1" s="11" t="s">
        <v>484</v>
      </c>
      <c r="F1" s="17" t="s">
        <v>485</v>
      </c>
      <c r="G1" s="11" t="s">
        <v>486</v>
      </c>
    </row>
    <row r="2" spans="1:7" s="7" customFormat="1" ht="28.8" x14ac:dyDescent="0.3">
      <c r="A2" s="24" t="s">
        <v>556</v>
      </c>
      <c r="B2" s="1" t="s">
        <v>557</v>
      </c>
      <c r="C2" s="1" t="s">
        <v>558</v>
      </c>
      <c r="D2" s="4"/>
      <c r="E2" s="4" t="s">
        <v>491</v>
      </c>
      <c r="F2" s="18" t="s">
        <v>492</v>
      </c>
      <c r="G2" s="4" t="s">
        <v>493</v>
      </c>
    </row>
    <row r="3" spans="1:7" x14ac:dyDescent="0.3">
      <c r="A3" s="24" t="s">
        <v>100</v>
      </c>
      <c r="B3" s="1" t="s">
        <v>100</v>
      </c>
      <c r="C3" s="9" t="s">
        <v>502</v>
      </c>
      <c r="D3" s="1"/>
      <c r="E3" s="1" t="s">
        <v>503</v>
      </c>
      <c r="F3" s="6" t="s">
        <v>492</v>
      </c>
      <c r="G3" s="1" t="s">
        <v>493</v>
      </c>
    </row>
    <row r="4" spans="1:7" ht="43.2" x14ac:dyDescent="0.3">
      <c r="A4" s="24" t="s">
        <v>113</v>
      </c>
      <c r="B4" s="1" t="s">
        <v>559</v>
      </c>
      <c r="C4" s="1" t="s">
        <v>490</v>
      </c>
      <c r="E4" s="4" t="s">
        <v>491</v>
      </c>
      <c r="F4" s="18" t="s">
        <v>492</v>
      </c>
      <c r="G4" s="4" t="s">
        <v>493</v>
      </c>
    </row>
    <row r="5" spans="1:7" ht="57.6" x14ac:dyDescent="0.3">
      <c r="A5" s="24" t="s">
        <v>239</v>
      </c>
      <c r="B5" s="1" t="s">
        <v>560</v>
      </c>
      <c r="C5" s="1" t="s">
        <v>561</v>
      </c>
      <c r="E5" s="4" t="s">
        <v>491</v>
      </c>
      <c r="F5" s="18" t="s">
        <v>492</v>
      </c>
      <c r="G5" s="4" t="s">
        <v>493</v>
      </c>
    </row>
    <row r="6" spans="1:7" ht="57.6" x14ac:dyDescent="0.3">
      <c r="A6" s="24" t="s">
        <v>237</v>
      </c>
      <c r="B6" s="1" t="s">
        <v>562</v>
      </c>
      <c r="C6" s="1" t="s">
        <v>563</v>
      </c>
      <c r="E6" s="4" t="s">
        <v>491</v>
      </c>
      <c r="F6" s="18" t="s">
        <v>492</v>
      </c>
      <c r="G6" s="4" t="s">
        <v>493</v>
      </c>
    </row>
    <row r="7" spans="1:7" ht="57.6" x14ac:dyDescent="0.3">
      <c r="A7" s="24" t="s">
        <v>564</v>
      </c>
      <c r="B7" s="1" t="s">
        <v>565</v>
      </c>
      <c r="C7" s="1" t="s">
        <v>566</v>
      </c>
      <c r="E7" s="4" t="s">
        <v>491</v>
      </c>
      <c r="F7" s="18" t="s">
        <v>492</v>
      </c>
      <c r="G7" s="4" t="s">
        <v>493</v>
      </c>
    </row>
    <row r="8" spans="1:7" ht="57.6" x14ac:dyDescent="0.3">
      <c r="A8" s="24" t="s">
        <v>235</v>
      </c>
      <c r="B8" s="1" t="s">
        <v>567</v>
      </c>
      <c r="C8" s="1" t="s">
        <v>568</v>
      </c>
      <c r="E8" s="4" t="s">
        <v>491</v>
      </c>
      <c r="F8" s="18" t="s">
        <v>492</v>
      </c>
      <c r="G8" s="4" t="s">
        <v>493</v>
      </c>
    </row>
    <row r="9" spans="1:7" ht="57.6" x14ac:dyDescent="0.3">
      <c r="A9" s="24" t="s">
        <v>243</v>
      </c>
      <c r="B9" s="1" t="s">
        <v>569</v>
      </c>
      <c r="C9" s="1" t="s">
        <v>570</v>
      </c>
      <c r="E9" s="4" t="s">
        <v>491</v>
      </c>
      <c r="F9" s="18" t="s">
        <v>492</v>
      </c>
      <c r="G9" s="4" t="s">
        <v>493</v>
      </c>
    </row>
    <row r="10" spans="1:7" ht="28.8" x14ac:dyDescent="0.3">
      <c r="A10" s="24" t="s">
        <v>130</v>
      </c>
      <c r="B10" s="1" t="s">
        <v>132</v>
      </c>
      <c r="C10" s="1" t="s">
        <v>571</v>
      </c>
      <c r="E10" s="4" t="s">
        <v>535</v>
      </c>
      <c r="F10" s="18" t="s">
        <v>492</v>
      </c>
      <c r="G10" s="4" t="s">
        <v>493</v>
      </c>
    </row>
    <row r="11" spans="1:7" ht="28.8" x14ac:dyDescent="0.3">
      <c r="A11" s="24" t="s">
        <v>572</v>
      </c>
      <c r="B11" s="1" t="s">
        <v>573</v>
      </c>
      <c r="C11" s="1" t="s">
        <v>574</v>
      </c>
      <c r="E11" s="4" t="s">
        <v>491</v>
      </c>
      <c r="F11" s="18" t="s">
        <v>492</v>
      </c>
      <c r="G11" s="4" t="s">
        <v>493</v>
      </c>
    </row>
    <row r="12" spans="1:7" ht="28.8" x14ac:dyDescent="0.3">
      <c r="A12" s="24" t="s">
        <v>398</v>
      </c>
      <c r="B12" s="1" t="s">
        <v>575</v>
      </c>
      <c r="C12" s="24" t="s">
        <v>576</v>
      </c>
      <c r="E12" s="4" t="s">
        <v>535</v>
      </c>
      <c r="F12" s="18" t="s">
        <v>492</v>
      </c>
      <c r="G12" s="4" t="s">
        <v>493</v>
      </c>
    </row>
    <row r="13" spans="1:7" ht="43.2" x14ac:dyDescent="0.3">
      <c r="A13" s="24" t="s">
        <v>400</v>
      </c>
      <c r="B13" s="1" t="s">
        <v>577</v>
      </c>
      <c r="C13" s="1" t="s">
        <v>578</v>
      </c>
      <c r="E13" s="4" t="s">
        <v>535</v>
      </c>
      <c r="F13" s="18" t="s">
        <v>492</v>
      </c>
      <c r="G13" s="4" t="s">
        <v>493</v>
      </c>
    </row>
    <row r="14" spans="1:7" ht="28.8" x14ac:dyDescent="0.3">
      <c r="A14" s="24" t="s">
        <v>579</v>
      </c>
      <c r="B14" s="1" t="s">
        <v>580</v>
      </c>
      <c r="C14" s="24" t="s">
        <v>581</v>
      </c>
      <c r="E14" s="4" t="s">
        <v>535</v>
      </c>
      <c r="F14" s="18" t="s">
        <v>492</v>
      </c>
      <c r="G14" s="4" t="s">
        <v>493</v>
      </c>
    </row>
    <row r="15" spans="1:7" x14ac:dyDescent="0.3">
      <c r="A15" s="24" t="s">
        <v>125</v>
      </c>
      <c r="B15" s="1" t="s">
        <v>125</v>
      </c>
      <c r="C15" s="24" t="s">
        <v>582</v>
      </c>
      <c r="E15" s="4" t="s">
        <v>535</v>
      </c>
      <c r="F15" s="18" t="s">
        <v>492</v>
      </c>
      <c r="G15" s="4" t="s">
        <v>493</v>
      </c>
    </row>
    <row r="16" spans="1:7" ht="28.8" x14ac:dyDescent="0.3">
      <c r="A16" s="24" t="s">
        <v>382</v>
      </c>
      <c r="B16" s="1" t="s">
        <v>583</v>
      </c>
      <c r="C16" s="24" t="s">
        <v>584</v>
      </c>
      <c r="E16" s="4" t="s">
        <v>535</v>
      </c>
      <c r="F16" s="18" t="s">
        <v>492</v>
      </c>
      <c r="G16" s="4" t="s">
        <v>493</v>
      </c>
    </row>
    <row r="17" spans="1:7" x14ac:dyDescent="0.3">
      <c r="A17" s="24" t="s">
        <v>323</v>
      </c>
      <c r="B17" s="1" t="s">
        <v>585</v>
      </c>
      <c r="C17" s="24" t="s">
        <v>586</v>
      </c>
      <c r="D17" s="1"/>
      <c r="E17" s="1" t="s">
        <v>535</v>
      </c>
      <c r="F17" s="6" t="s">
        <v>492</v>
      </c>
      <c r="G17" s="1" t="s">
        <v>493</v>
      </c>
    </row>
    <row r="18" spans="1:7" ht="28.8" x14ac:dyDescent="0.3">
      <c r="A18" s="24" t="s">
        <v>185</v>
      </c>
      <c r="B18" s="1" t="s">
        <v>587</v>
      </c>
      <c r="C18" s="1" t="s">
        <v>588</v>
      </c>
      <c r="E18" s="4" t="s">
        <v>535</v>
      </c>
      <c r="F18" s="18" t="s">
        <v>492</v>
      </c>
      <c r="G18" s="4" t="s">
        <v>493</v>
      </c>
    </row>
    <row r="19" spans="1:7" x14ac:dyDescent="0.3">
      <c r="A19" s="24" t="s">
        <v>325</v>
      </c>
      <c r="B19" s="1" t="s">
        <v>325</v>
      </c>
      <c r="C19" s="25" t="s">
        <v>589</v>
      </c>
      <c r="E19" s="4" t="s">
        <v>535</v>
      </c>
      <c r="F19" s="18" t="s">
        <v>492</v>
      </c>
      <c r="G19" s="4" t="s">
        <v>493</v>
      </c>
    </row>
  </sheetData>
  <autoFilter ref="A1:G19" xr:uid="{43133291-41CF-4E37-A7B7-3F4B1B1FB57F}"/>
  <sortState xmlns:xlrd2="http://schemas.microsoft.com/office/spreadsheetml/2017/richdata2" ref="A2:G19">
    <sortCondition ref="C2:C19"/>
  </sortState>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3EBB0-9E09-4C1F-9D67-BCA719B13851}">
  <dimension ref="A1:E5"/>
  <sheetViews>
    <sheetView workbookViewId="0">
      <pane xSplit="1" ySplit="1" topLeftCell="B2" activePane="bottomRight" state="frozen"/>
      <selection pane="topRight" activeCell="B1" sqref="B1"/>
      <selection pane="bottomLeft" activeCell="A2" sqref="A2"/>
      <selection pane="bottomRight" activeCell="E2" sqref="E2"/>
    </sheetView>
  </sheetViews>
  <sheetFormatPr defaultColWidth="8.88671875" defaultRowHeight="14.4" x14ac:dyDescent="0.3"/>
  <cols>
    <col min="1" max="1" width="21.6640625" style="6" customWidth="1"/>
    <col min="2" max="2" width="22.88671875" style="6" customWidth="1"/>
    <col min="3" max="3" width="23.88671875" style="6" customWidth="1"/>
    <col min="4" max="4" width="24" style="6" customWidth="1"/>
    <col min="5" max="5" width="26.6640625" style="6" customWidth="1"/>
    <col min="6" max="16384" width="8.88671875" style="6"/>
  </cols>
  <sheetData>
    <row r="1" spans="1:5" ht="24" customHeight="1" x14ac:dyDescent="0.3">
      <c r="A1" s="5" t="s">
        <v>590</v>
      </c>
      <c r="B1" s="5" t="s">
        <v>79</v>
      </c>
      <c r="C1" s="5" t="s">
        <v>448</v>
      </c>
      <c r="D1" s="5" t="s">
        <v>449</v>
      </c>
      <c r="E1" s="5" t="s">
        <v>81</v>
      </c>
    </row>
    <row r="2" spans="1:5" ht="28.8" x14ac:dyDescent="0.3">
      <c r="A2" s="1" t="s">
        <v>116</v>
      </c>
      <c r="B2" s="6" t="s">
        <v>591</v>
      </c>
      <c r="C2" s="6" t="s">
        <v>113</v>
      </c>
      <c r="D2" s="6" t="s">
        <v>592</v>
      </c>
      <c r="E2" s="24" t="s">
        <v>113</v>
      </c>
    </row>
    <row r="3" spans="1:5" ht="57.6" x14ac:dyDescent="0.3">
      <c r="A3" s="1" t="s">
        <v>121</v>
      </c>
      <c r="B3" s="6" t="s">
        <v>591</v>
      </c>
      <c r="C3" s="6" t="s">
        <v>593</v>
      </c>
      <c r="D3" s="6" t="s">
        <v>594</v>
      </c>
      <c r="E3" s="1" t="s">
        <v>119</v>
      </c>
    </row>
    <row r="4" spans="1:5" x14ac:dyDescent="0.3">
      <c r="A4" s="1" t="s">
        <v>125</v>
      </c>
      <c r="B4" s="6" t="s">
        <v>595</v>
      </c>
      <c r="C4" s="1" t="s">
        <v>125</v>
      </c>
      <c r="D4" s="6" t="s">
        <v>596</v>
      </c>
      <c r="E4" s="1" t="s">
        <v>125</v>
      </c>
    </row>
    <row r="5" spans="1:5" ht="28.8" x14ac:dyDescent="0.3">
      <c r="A5" s="1" t="s">
        <v>132</v>
      </c>
      <c r="B5" s="6" t="s">
        <v>597</v>
      </c>
      <c r="C5" s="1" t="s">
        <v>130</v>
      </c>
      <c r="D5" s="6" t="s">
        <v>453</v>
      </c>
      <c r="E5" s="1" t="s">
        <v>130</v>
      </c>
    </row>
  </sheetData>
  <autoFilter ref="A1:E5" xr:uid="{8E7C3276-C0D9-46D2-A747-0470249878D0}"/>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33270-7910-4859-878C-2661587DE928}">
  <dimension ref="A1:M767"/>
  <sheetViews>
    <sheetView workbookViewId="0">
      <pane xSplit="3" ySplit="1" topLeftCell="G457" activePane="bottomRight" state="frozen"/>
      <selection pane="topRight" activeCell="D1" sqref="D1"/>
      <selection pane="bottomLeft" activeCell="A2" sqref="A2"/>
      <selection pane="bottomRight" activeCell="B475" sqref="B475"/>
    </sheetView>
  </sheetViews>
  <sheetFormatPr defaultRowHeight="14.4" outlineLevelRow="1" x14ac:dyDescent="0.3"/>
  <cols>
    <col min="1" max="1" width="17.5546875" customWidth="1"/>
    <col min="2" max="2" width="27.33203125" customWidth="1"/>
    <col min="3" max="3" width="48.6640625" customWidth="1"/>
    <col min="4" max="4" width="125.6640625" hidden="1" customWidth="1"/>
    <col min="5" max="5" width="25.6640625" hidden="1" customWidth="1"/>
    <col min="6" max="6" width="75.6640625" hidden="1" customWidth="1"/>
    <col min="7" max="9" width="75.6640625" customWidth="1"/>
    <col min="10" max="11" width="125.6640625" customWidth="1"/>
    <col min="12" max="12" width="25.6640625" customWidth="1"/>
    <col min="13" max="13" width="36" customWidth="1"/>
  </cols>
  <sheetData>
    <row r="1" spans="1:13" x14ac:dyDescent="0.3">
      <c r="A1" s="9" t="s">
        <v>598</v>
      </c>
      <c r="B1" s="9" t="s">
        <v>599</v>
      </c>
      <c r="C1" s="9" t="s">
        <v>600</v>
      </c>
      <c r="D1" s="9" t="s">
        <v>601</v>
      </c>
      <c r="E1" s="9" t="s">
        <v>602</v>
      </c>
      <c r="F1" s="9" t="s">
        <v>76</v>
      </c>
      <c r="G1" s="9" t="s">
        <v>603</v>
      </c>
      <c r="H1" s="9" t="s">
        <v>604</v>
      </c>
      <c r="I1" s="9" t="s">
        <v>605</v>
      </c>
      <c r="J1" s="9" t="s">
        <v>606</v>
      </c>
      <c r="K1" s="9" t="s">
        <v>607</v>
      </c>
      <c r="L1" s="9" t="s">
        <v>608</v>
      </c>
      <c r="M1" s="9" t="s">
        <v>609</v>
      </c>
    </row>
    <row r="2" spans="1:13" ht="28.8" hidden="1" x14ac:dyDescent="0.3">
      <c r="A2" s="9" t="s">
        <v>610</v>
      </c>
      <c r="B2" s="9"/>
      <c r="C2" s="9" t="s">
        <v>611</v>
      </c>
      <c r="D2" s="9" t="s">
        <v>612</v>
      </c>
      <c r="E2" s="9" t="s">
        <v>613</v>
      </c>
      <c r="F2" s="9" t="s">
        <v>614</v>
      </c>
      <c r="G2" s="9"/>
      <c r="H2" s="9"/>
      <c r="I2" s="9"/>
      <c r="J2" s="9"/>
      <c r="K2" s="9"/>
      <c r="L2" s="9"/>
      <c r="M2" s="9" t="str">
        <f t="shared" ref="M2:M65" si="0">IF(A2&lt;&gt;"",A2,M1)</f>
        <v>Activiteitengroep</v>
      </c>
    </row>
    <row r="3" spans="1:13" ht="43.2" hidden="1" outlineLevel="1" x14ac:dyDescent="0.3">
      <c r="A3" s="9"/>
      <c r="B3" s="9" t="s">
        <v>615</v>
      </c>
      <c r="C3" s="9" t="s">
        <v>616</v>
      </c>
      <c r="D3" s="9" t="s">
        <v>617</v>
      </c>
      <c r="E3" s="9"/>
      <c r="F3" s="9"/>
      <c r="G3" s="9" t="s">
        <v>618</v>
      </c>
      <c r="H3" s="9"/>
      <c r="I3" s="9"/>
      <c r="J3" s="9" t="s">
        <v>619</v>
      </c>
      <c r="K3" s="9"/>
      <c r="L3" s="9" t="s">
        <v>620</v>
      </c>
      <c r="M3" s="9" t="str">
        <f t="shared" si="0"/>
        <v>Activiteitengroep</v>
      </c>
    </row>
    <row r="4" spans="1:13" ht="43.2" hidden="1" outlineLevel="1" x14ac:dyDescent="0.3">
      <c r="A4" s="9"/>
      <c r="B4" s="9" t="s">
        <v>621</v>
      </c>
      <c r="C4" s="9" t="s">
        <v>622</v>
      </c>
      <c r="D4" s="9" t="s">
        <v>623</v>
      </c>
      <c r="E4" s="9"/>
      <c r="F4" s="9"/>
      <c r="G4" s="9" t="s">
        <v>624</v>
      </c>
      <c r="H4" s="9"/>
      <c r="I4" s="9"/>
      <c r="J4" s="9" t="s">
        <v>619</v>
      </c>
      <c r="K4" s="9"/>
      <c r="L4" s="9" t="s">
        <v>625</v>
      </c>
      <c r="M4" s="9" t="str">
        <f t="shared" si="0"/>
        <v>Activiteitengroep</v>
      </c>
    </row>
    <row r="5" spans="1:13" ht="43.2" hidden="1" outlineLevel="1" x14ac:dyDescent="0.3">
      <c r="A5" s="9"/>
      <c r="B5" s="9" t="s">
        <v>626</v>
      </c>
      <c r="C5" s="9" t="s">
        <v>627</v>
      </c>
      <c r="D5" s="9" t="s">
        <v>628</v>
      </c>
      <c r="E5" s="9"/>
      <c r="F5" s="9"/>
      <c r="G5" s="9" t="s">
        <v>629</v>
      </c>
      <c r="H5" s="9"/>
      <c r="I5" s="9"/>
      <c r="J5" s="9" t="s">
        <v>619</v>
      </c>
      <c r="K5" s="9"/>
      <c r="L5" s="9" t="s">
        <v>630</v>
      </c>
      <c r="M5" s="9" t="str">
        <f t="shared" si="0"/>
        <v>Activiteitengroep</v>
      </c>
    </row>
    <row r="6" spans="1:13" ht="57.6" hidden="1" outlineLevel="1" x14ac:dyDescent="0.3">
      <c r="A6" s="9"/>
      <c r="B6" s="9" t="s">
        <v>631</v>
      </c>
      <c r="C6" s="9" t="s">
        <v>632</v>
      </c>
      <c r="D6" s="9" t="s">
        <v>633</v>
      </c>
      <c r="E6" s="9"/>
      <c r="F6" s="9"/>
      <c r="G6" s="9" t="s">
        <v>634</v>
      </c>
      <c r="H6" s="9"/>
      <c r="I6" s="9" t="s">
        <v>635</v>
      </c>
      <c r="J6" s="9" t="s">
        <v>619</v>
      </c>
      <c r="K6" s="9"/>
      <c r="L6" s="9" t="s">
        <v>636</v>
      </c>
      <c r="M6" s="9" t="str">
        <f t="shared" si="0"/>
        <v>Activiteitengroep</v>
      </c>
    </row>
    <row r="7" spans="1:13" ht="57.6" hidden="1" outlineLevel="1" x14ac:dyDescent="0.3">
      <c r="A7" s="9"/>
      <c r="B7" s="9" t="s">
        <v>637</v>
      </c>
      <c r="C7" s="9" t="s">
        <v>638</v>
      </c>
      <c r="D7" s="9" t="s">
        <v>639</v>
      </c>
      <c r="E7" s="9"/>
      <c r="F7" s="9"/>
      <c r="G7" s="9" t="s">
        <v>640</v>
      </c>
      <c r="H7" s="9"/>
      <c r="I7" s="9"/>
      <c r="J7" s="9" t="s">
        <v>619</v>
      </c>
      <c r="K7" s="9"/>
      <c r="L7" s="9" t="s">
        <v>641</v>
      </c>
      <c r="M7" s="9" t="str">
        <f t="shared" si="0"/>
        <v>Activiteitengroep</v>
      </c>
    </row>
    <row r="8" spans="1:13" ht="57.6" hidden="1" outlineLevel="1" x14ac:dyDescent="0.3">
      <c r="A8" s="9"/>
      <c r="B8" s="9" t="s">
        <v>642</v>
      </c>
      <c r="C8" s="9" t="s">
        <v>643</v>
      </c>
      <c r="D8" s="9" t="s">
        <v>644</v>
      </c>
      <c r="E8" s="9"/>
      <c r="F8" s="9"/>
      <c r="G8" s="9" t="s">
        <v>645</v>
      </c>
      <c r="H8" s="9"/>
      <c r="I8" s="9" t="s">
        <v>635</v>
      </c>
      <c r="J8" s="9" t="s">
        <v>619</v>
      </c>
      <c r="K8" s="9"/>
      <c r="L8" s="9" t="s">
        <v>646</v>
      </c>
      <c r="M8" s="9" t="str">
        <f t="shared" si="0"/>
        <v>Activiteitengroep</v>
      </c>
    </row>
    <row r="9" spans="1:13" ht="57.6" hidden="1" outlineLevel="1" x14ac:dyDescent="0.3">
      <c r="A9" s="9"/>
      <c r="B9" s="9" t="s">
        <v>647</v>
      </c>
      <c r="C9" s="9" t="s">
        <v>648</v>
      </c>
      <c r="D9" s="9" t="s">
        <v>649</v>
      </c>
      <c r="E9" s="9"/>
      <c r="F9" s="9"/>
      <c r="G9" s="9" t="s">
        <v>650</v>
      </c>
      <c r="H9" s="9"/>
      <c r="I9" s="9"/>
      <c r="J9" s="9" t="s">
        <v>619</v>
      </c>
      <c r="K9" s="9"/>
      <c r="L9" s="9" t="s">
        <v>651</v>
      </c>
      <c r="M9" s="9" t="str">
        <f t="shared" si="0"/>
        <v>Activiteitengroep</v>
      </c>
    </row>
    <row r="10" spans="1:13" ht="43.2" hidden="1" outlineLevel="1" x14ac:dyDescent="0.3">
      <c r="A10" s="9"/>
      <c r="B10" s="9" t="s">
        <v>652</v>
      </c>
      <c r="C10" s="9" t="s">
        <v>653</v>
      </c>
      <c r="D10" s="9" t="s">
        <v>654</v>
      </c>
      <c r="E10" s="9"/>
      <c r="F10" s="9"/>
      <c r="G10" s="9" t="s">
        <v>655</v>
      </c>
      <c r="H10" s="9"/>
      <c r="I10" s="9" t="s">
        <v>635</v>
      </c>
      <c r="J10" s="9" t="s">
        <v>619</v>
      </c>
      <c r="K10" s="9"/>
      <c r="L10" s="9" t="s">
        <v>656</v>
      </c>
      <c r="M10" s="9" t="str">
        <f t="shared" si="0"/>
        <v>Activiteitengroep</v>
      </c>
    </row>
    <row r="11" spans="1:13" ht="57.6" hidden="1" outlineLevel="1" x14ac:dyDescent="0.3">
      <c r="A11" s="9"/>
      <c r="B11" s="9" t="s">
        <v>657</v>
      </c>
      <c r="C11" s="9" t="s">
        <v>658</v>
      </c>
      <c r="D11" s="9" t="s">
        <v>659</v>
      </c>
      <c r="E11" s="9"/>
      <c r="F11" s="9"/>
      <c r="G11" s="9" t="s">
        <v>660</v>
      </c>
      <c r="H11" s="9"/>
      <c r="I11" s="9"/>
      <c r="J11" s="9" t="s">
        <v>619</v>
      </c>
      <c r="K11" s="9"/>
      <c r="L11" s="9" t="s">
        <v>641</v>
      </c>
      <c r="M11" s="9" t="str">
        <f t="shared" si="0"/>
        <v>Activiteitengroep</v>
      </c>
    </row>
    <row r="12" spans="1:13" ht="43.2" hidden="1" outlineLevel="1" x14ac:dyDescent="0.3">
      <c r="A12" s="9"/>
      <c r="B12" s="9" t="s">
        <v>661</v>
      </c>
      <c r="C12" s="9" t="s">
        <v>662</v>
      </c>
      <c r="D12" s="9" t="s">
        <v>663</v>
      </c>
      <c r="E12" s="9"/>
      <c r="F12" s="9"/>
      <c r="G12" s="9" t="s">
        <v>664</v>
      </c>
      <c r="H12" s="9"/>
      <c r="I12" s="9" t="s">
        <v>635</v>
      </c>
      <c r="J12" s="9" t="s">
        <v>619</v>
      </c>
      <c r="K12" s="9"/>
      <c r="L12" s="9" t="s">
        <v>656</v>
      </c>
      <c r="M12" s="9" t="str">
        <f t="shared" si="0"/>
        <v>Activiteitengroep</v>
      </c>
    </row>
    <row r="13" spans="1:13" ht="57.6" hidden="1" outlineLevel="1" x14ac:dyDescent="0.3">
      <c r="A13" s="9"/>
      <c r="B13" s="9" t="s">
        <v>665</v>
      </c>
      <c r="C13" s="9" t="s">
        <v>666</v>
      </c>
      <c r="D13" s="9" t="s">
        <v>667</v>
      </c>
      <c r="E13" s="9"/>
      <c r="F13" s="9"/>
      <c r="G13" s="9" t="s">
        <v>668</v>
      </c>
      <c r="H13" s="9"/>
      <c r="I13" s="9"/>
      <c r="J13" s="9" t="s">
        <v>619</v>
      </c>
      <c r="K13" s="9"/>
      <c r="L13" s="9" t="s">
        <v>641</v>
      </c>
      <c r="M13" s="9" t="str">
        <f t="shared" si="0"/>
        <v>Activiteitengroep</v>
      </c>
    </row>
    <row r="14" spans="1:13" ht="57.6" hidden="1" outlineLevel="1" x14ac:dyDescent="0.3">
      <c r="A14" s="9"/>
      <c r="B14" s="9" t="s">
        <v>669</v>
      </c>
      <c r="C14" s="9" t="s">
        <v>670</v>
      </c>
      <c r="D14" s="9" t="s">
        <v>671</v>
      </c>
      <c r="E14" s="9"/>
      <c r="F14" s="9"/>
      <c r="G14" s="9" t="s">
        <v>672</v>
      </c>
      <c r="H14" s="9"/>
      <c r="I14" s="9"/>
      <c r="J14" s="9" t="s">
        <v>619</v>
      </c>
      <c r="K14" s="9"/>
      <c r="L14" s="9" t="s">
        <v>641</v>
      </c>
      <c r="M14" s="9" t="str">
        <f t="shared" si="0"/>
        <v>Activiteitengroep</v>
      </c>
    </row>
    <row r="15" spans="1:13" ht="43.2" hidden="1" outlineLevel="1" x14ac:dyDescent="0.3">
      <c r="A15" s="9"/>
      <c r="B15" s="9" t="s">
        <v>673</v>
      </c>
      <c r="C15" s="9" t="s">
        <v>674</v>
      </c>
      <c r="D15" s="9" t="s">
        <v>675</v>
      </c>
      <c r="E15" s="9"/>
      <c r="F15" s="9"/>
      <c r="G15" s="9" t="s">
        <v>676</v>
      </c>
      <c r="H15" s="9"/>
      <c r="I15" s="9" t="s">
        <v>635</v>
      </c>
      <c r="J15" s="9" t="s">
        <v>619</v>
      </c>
      <c r="K15" s="9"/>
      <c r="L15" s="9" t="s">
        <v>656</v>
      </c>
      <c r="M15" s="9" t="str">
        <f t="shared" si="0"/>
        <v>Activiteitengroep</v>
      </c>
    </row>
    <row r="16" spans="1:13" ht="57.6" hidden="1" outlineLevel="1" x14ac:dyDescent="0.3">
      <c r="A16" s="9"/>
      <c r="B16" s="9" t="s">
        <v>677</v>
      </c>
      <c r="C16" s="9" t="s">
        <v>678</v>
      </c>
      <c r="D16" s="9" t="s">
        <v>679</v>
      </c>
      <c r="E16" s="9"/>
      <c r="F16" s="9"/>
      <c r="G16" s="9" t="s">
        <v>680</v>
      </c>
      <c r="H16" s="9"/>
      <c r="I16" s="9"/>
      <c r="J16" s="9" t="s">
        <v>619</v>
      </c>
      <c r="K16" s="9"/>
      <c r="L16" s="9" t="s">
        <v>641</v>
      </c>
      <c r="M16" s="9" t="str">
        <f t="shared" si="0"/>
        <v>Activiteitengroep</v>
      </c>
    </row>
    <row r="17" spans="1:13" ht="43.2" hidden="1" outlineLevel="1" x14ac:dyDescent="0.3">
      <c r="A17" s="9"/>
      <c r="B17" s="9" t="s">
        <v>681</v>
      </c>
      <c r="C17" s="9" t="s">
        <v>682</v>
      </c>
      <c r="D17" s="9" t="s">
        <v>683</v>
      </c>
      <c r="E17" s="9"/>
      <c r="F17" s="9"/>
      <c r="G17" s="9" t="s">
        <v>684</v>
      </c>
      <c r="H17" s="9"/>
      <c r="I17" s="9"/>
      <c r="J17" s="9" t="s">
        <v>619</v>
      </c>
      <c r="K17" s="9"/>
      <c r="L17" s="9" t="s">
        <v>641</v>
      </c>
      <c r="M17" s="9" t="str">
        <f t="shared" si="0"/>
        <v>Activiteitengroep</v>
      </c>
    </row>
    <row r="18" spans="1:13" ht="43.2" hidden="1" outlineLevel="1" x14ac:dyDescent="0.3">
      <c r="A18" s="9"/>
      <c r="B18" s="9" t="s">
        <v>685</v>
      </c>
      <c r="C18" s="9" t="s">
        <v>686</v>
      </c>
      <c r="D18" s="9" t="s">
        <v>687</v>
      </c>
      <c r="E18" s="9"/>
      <c r="F18" s="9"/>
      <c r="G18" s="9" t="s">
        <v>688</v>
      </c>
      <c r="H18" s="9"/>
      <c r="I18" s="9"/>
      <c r="J18" s="9" t="s">
        <v>619</v>
      </c>
      <c r="K18" s="9"/>
      <c r="L18" s="9" t="s">
        <v>641</v>
      </c>
      <c r="M18" s="9" t="str">
        <f t="shared" si="0"/>
        <v>Activiteitengroep</v>
      </c>
    </row>
    <row r="19" spans="1:13" ht="28.8" hidden="1" outlineLevel="1" x14ac:dyDescent="0.3">
      <c r="A19" s="9"/>
      <c r="B19" s="9" t="s">
        <v>457</v>
      </c>
      <c r="C19" s="9" t="s">
        <v>689</v>
      </c>
      <c r="D19" s="9" t="s">
        <v>690</v>
      </c>
      <c r="E19" s="9"/>
      <c r="F19" s="9"/>
      <c r="G19" s="9" t="s">
        <v>691</v>
      </c>
      <c r="H19" s="9"/>
      <c r="I19" s="9"/>
      <c r="J19" s="9" t="s">
        <v>619</v>
      </c>
      <c r="K19" s="9"/>
      <c r="L19" s="9" t="s">
        <v>692</v>
      </c>
      <c r="M19" s="9" t="str">
        <f t="shared" si="0"/>
        <v>Activiteitengroep</v>
      </c>
    </row>
    <row r="20" spans="1:13" ht="28.8" hidden="1" outlineLevel="1" x14ac:dyDescent="0.3">
      <c r="A20" s="9"/>
      <c r="B20" s="9" t="s">
        <v>456</v>
      </c>
      <c r="C20" s="9" t="s">
        <v>693</v>
      </c>
      <c r="D20" s="9" t="s">
        <v>694</v>
      </c>
      <c r="E20" s="9"/>
      <c r="F20" s="9"/>
      <c r="G20" s="9" t="s">
        <v>695</v>
      </c>
      <c r="H20" s="9"/>
      <c r="I20" s="9" t="s">
        <v>635</v>
      </c>
      <c r="J20" s="9" t="s">
        <v>619</v>
      </c>
      <c r="K20" s="9"/>
      <c r="L20" s="9" t="s">
        <v>696</v>
      </c>
      <c r="M20" s="9" t="str">
        <f t="shared" si="0"/>
        <v>Activiteitengroep</v>
      </c>
    </row>
    <row r="21" spans="1:13" ht="57.6" hidden="1" outlineLevel="1" x14ac:dyDescent="0.3">
      <c r="A21" s="9"/>
      <c r="B21" s="9" t="s">
        <v>697</v>
      </c>
      <c r="C21" s="9" t="s">
        <v>698</v>
      </c>
      <c r="D21" s="9" t="s">
        <v>699</v>
      </c>
      <c r="E21" s="9"/>
      <c r="F21" s="9"/>
      <c r="G21" s="9" t="s">
        <v>700</v>
      </c>
      <c r="H21" s="9"/>
      <c r="I21" s="9" t="s">
        <v>635</v>
      </c>
      <c r="J21" s="9" t="s">
        <v>619</v>
      </c>
      <c r="K21" s="9"/>
      <c r="L21" s="9" t="s">
        <v>696</v>
      </c>
      <c r="M21" s="9" t="str">
        <f t="shared" si="0"/>
        <v>Activiteitengroep</v>
      </c>
    </row>
    <row r="22" spans="1:13" ht="28.8" hidden="1" outlineLevel="1" x14ac:dyDescent="0.3">
      <c r="A22" s="9"/>
      <c r="B22" s="9" t="s">
        <v>701</v>
      </c>
      <c r="C22" s="9" t="s">
        <v>702</v>
      </c>
      <c r="D22" s="9" t="s">
        <v>703</v>
      </c>
      <c r="E22" s="9"/>
      <c r="F22" s="9"/>
      <c r="G22" s="9" t="s">
        <v>704</v>
      </c>
      <c r="H22" s="9"/>
      <c r="I22" s="9" t="s">
        <v>705</v>
      </c>
      <c r="J22" s="9" t="s">
        <v>619</v>
      </c>
      <c r="K22" s="9"/>
      <c r="L22" s="9" t="s">
        <v>706</v>
      </c>
      <c r="M22" s="9" t="str">
        <f t="shared" si="0"/>
        <v>Activiteitengroep</v>
      </c>
    </row>
    <row r="23" spans="1:13" ht="43.2" hidden="1" outlineLevel="1" x14ac:dyDescent="0.3">
      <c r="A23" s="9"/>
      <c r="B23" s="9" t="s">
        <v>707</v>
      </c>
      <c r="C23" s="9" t="s">
        <v>708</v>
      </c>
      <c r="D23" s="9" t="s">
        <v>709</v>
      </c>
      <c r="E23" s="9"/>
      <c r="F23" s="9"/>
      <c r="G23" s="9" t="s">
        <v>710</v>
      </c>
      <c r="H23" s="9"/>
      <c r="I23" s="9"/>
      <c r="J23" s="9" t="s">
        <v>619</v>
      </c>
      <c r="K23" s="9"/>
      <c r="L23" s="9" t="s">
        <v>706</v>
      </c>
      <c r="M23" s="9" t="str">
        <f t="shared" si="0"/>
        <v>Activiteitengroep</v>
      </c>
    </row>
    <row r="24" spans="1:13" ht="43.2" hidden="1" outlineLevel="1" x14ac:dyDescent="0.3">
      <c r="A24" s="9"/>
      <c r="B24" s="9" t="s">
        <v>711</v>
      </c>
      <c r="C24" s="9" t="s">
        <v>712</v>
      </c>
      <c r="D24" s="9" t="s">
        <v>713</v>
      </c>
      <c r="E24" s="9"/>
      <c r="F24" s="9"/>
      <c r="G24" s="9" t="s">
        <v>714</v>
      </c>
      <c r="H24" s="9"/>
      <c r="I24" s="9"/>
      <c r="J24" s="9" t="s">
        <v>619</v>
      </c>
      <c r="K24" s="9"/>
      <c r="L24" s="9" t="s">
        <v>715</v>
      </c>
      <c r="M24" s="9" t="str">
        <f t="shared" si="0"/>
        <v>Activiteitengroep</v>
      </c>
    </row>
    <row r="25" spans="1:13" ht="43.2" hidden="1" outlineLevel="1" x14ac:dyDescent="0.3">
      <c r="A25" s="9"/>
      <c r="B25" s="9" t="s">
        <v>716</v>
      </c>
      <c r="C25" s="9" t="s">
        <v>717</v>
      </c>
      <c r="D25" s="9" t="s">
        <v>718</v>
      </c>
      <c r="E25" s="9"/>
      <c r="F25" s="9"/>
      <c r="G25" s="9" t="s">
        <v>719</v>
      </c>
      <c r="H25" s="9"/>
      <c r="I25" s="9"/>
      <c r="J25" s="9" t="s">
        <v>619</v>
      </c>
      <c r="K25" s="9"/>
      <c r="L25" s="9" t="s">
        <v>720</v>
      </c>
      <c r="M25" s="9" t="str">
        <f t="shared" si="0"/>
        <v>Activiteitengroep</v>
      </c>
    </row>
    <row r="26" spans="1:13" ht="28.8" hidden="1" outlineLevel="1" x14ac:dyDescent="0.3">
      <c r="A26" s="9"/>
      <c r="B26" s="9" t="s">
        <v>721</v>
      </c>
      <c r="C26" s="9" t="s">
        <v>722</v>
      </c>
      <c r="D26" s="9" t="s">
        <v>723</v>
      </c>
      <c r="E26" s="9"/>
      <c r="F26" s="9"/>
      <c r="G26" s="9" t="s">
        <v>724</v>
      </c>
      <c r="H26" s="9"/>
      <c r="I26" s="9"/>
      <c r="J26" s="9" t="s">
        <v>619</v>
      </c>
      <c r="K26" s="9"/>
      <c r="L26" s="9" t="s">
        <v>725</v>
      </c>
      <c r="M26" s="9" t="str">
        <f t="shared" si="0"/>
        <v>Activiteitengroep</v>
      </c>
    </row>
    <row r="27" spans="1:13" ht="28.8" hidden="1" outlineLevel="1" x14ac:dyDescent="0.3">
      <c r="A27" s="9"/>
      <c r="B27" s="9" t="s">
        <v>726</v>
      </c>
      <c r="C27" s="9" t="s">
        <v>727</v>
      </c>
      <c r="D27" s="9" t="s">
        <v>728</v>
      </c>
      <c r="E27" s="9"/>
      <c r="F27" s="9"/>
      <c r="G27" s="9" t="s">
        <v>729</v>
      </c>
      <c r="H27" s="9"/>
      <c r="I27" s="9"/>
      <c r="J27" s="9" t="s">
        <v>619</v>
      </c>
      <c r="K27" s="9"/>
      <c r="L27" s="9" t="s">
        <v>730</v>
      </c>
      <c r="M27" s="9" t="str">
        <f t="shared" si="0"/>
        <v>Activiteitengroep</v>
      </c>
    </row>
    <row r="28" spans="1:13" ht="43.2" hidden="1" outlineLevel="1" x14ac:dyDescent="0.3">
      <c r="A28" s="9"/>
      <c r="B28" s="9" t="s">
        <v>731</v>
      </c>
      <c r="C28" s="9" t="s">
        <v>732</v>
      </c>
      <c r="D28" s="9" t="s">
        <v>733</v>
      </c>
      <c r="E28" s="9"/>
      <c r="F28" s="9"/>
      <c r="G28" s="9" t="s">
        <v>734</v>
      </c>
      <c r="H28" s="9"/>
      <c r="I28" s="9"/>
      <c r="J28" s="9" t="s">
        <v>619</v>
      </c>
      <c r="K28" s="9"/>
      <c r="L28" s="9" t="s">
        <v>735</v>
      </c>
      <c r="M28" s="9" t="str">
        <f t="shared" si="0"/>
        <v>Activiteitengroep</v>
      </c>
    </row>
    <row r="29" spans="1:13" ht="43.2" hidden="1" outlineLevel="1" x14ac:dyDescent="0.3">
      <c r="A29" s="9"/>
      <c r="B29" s="9" t="s">
        <v>736</v>
      </c>
      <c r="C29" s="9" t="s">
        <v>737</v>
      </c>
      <c r="D29" s="9" t="s">
        <v>738</v>
      </c>
      <c r="E29" s="9"/>
      <c r="F29" s="9"/>
      <c r="G29" s="9" t="s">
        <v>739</v>
      </c>
      <c r="H29" s="9"/>
      <c r="I29" s="9"/>
      <c r="J29" s="9" t="s">
        <v>619</v>
      </c>
      <c r="K29" s="9"/>
      <c r="L29" s="9" t="s">
        <v>740</v>
      </c>
      <c r="M29" s="9" t="str">
        <f t="shared" si="0"/>
        <v>Activiteitengroep</v>
      </c>
    </row>
    <row r="30" spans="1:13" ht="28.8" hidden="1" outlineLevel="1" x14ac:dyDescent="0.3">
      <c r="A30" s="9"/>
      <c r="B30" s="9" t="s">
        <v>741</v>
      </c>
      <c r="C30" s="9" t="s">
        <v>742</v>
      </c>
      <c r="D30" s="9" t="s">
        <v>743</v>
      </c>
      <c r="E30" s="9"/>
      <c r="F30" s="9"/>
      <c r="G30" s="9" t="s">
        <v>744</v>
      </c>
      <c r="H30" s="9"/>
      <c r="I30" s="9"/>
      <c r="J30" s="9" t="s">
        <v>619</v>
      </c>
      <c r="K30" s="9"/>
      <c r="L30" s="9" t="s">
        <v>730</v>
      </c>
      <c r="M30" s="9" t="str">
        <f t="shared" si="0"/>
        <v>Activiteitengroep</v>
      </c>
    </row>
    <row r="31" spans="1:13" ht="28.8" hidden="1" outlineLevel="1" x14ac:dyDescent="0.3">
      <c r="A31" s="9"/>
      <c r="B31" s="9" t="s">
        <v>745</v>
      </c>
      <c r="C31" s="9" t="s">
        <v>746</v>
      </c>
      <c r="D31" s="9" t="s">
        <v>747</v>
      </c>
      <c r="E31" s="9"/>
      <c r="F31" s="9"/>
      <c r="G31" s="9" t="s">
        <v>748</v>
      </c>
      <c r="H31" s="9"/>
      <c r="I31" s="9"/>
      <c r="J31" s="9" t="s">
        <v>619</v>
      </c>
      <c r="K31" s="9"/>
      <c r="L31" s="9" t="s">
        <v>725</v>
      </c>
      <c r="M31" s="9" t="str">
        <f t="shared" si="0"/>
        <v>Activiteitengroep</v>
      </c>
    </row>
    <row r="32" spans="1:13" ht="43.2" hidden="1" outlineLevel="1" x14ac:dyDescent="0.3">
      <c r="A32" s="9"/>
      <c r="B32" s="9" t="s">
        <v>749</v>
      </c>
      <c r="C32" s="9" t="s">
        <v>750</v>
      </c>
      <c r="D32" s="9" t="s">
        <v>751</v>
      </c>
      <c r="E32" s="9"/>
      <c r="F32" s="9"/>
      <c r="G32" s="9" t="s">
        <v>752</v>
      </c>
      <c r="H32" s="9"/>
      <c r="I32" s="9" t="s">
        <v>635</v>
      </c>
      <c r="J32" s="9" t="s">
        <v>619</v>
      </c>
      <c r="K32" s="9"/>
      <c r="L32" s="9" t="s">
        <v>720</v>
      </c>
      <c r="M32" s="9" t="str">
        <f t="shared" si="0"/>
        <v>Activiteitengroep</v>
      </c>
    </row>
    <row r="33" spans="1:13" ht="28.8" hidden="1" outlineLevel="1" x14ac:dyDescent="0.3">
      <c r="A33" s="9"/>
      <c r="B33" s="9" t="s">
        <v>753</v>
      </c>
      <c r="C33" s="9" t="s">
        <v>754</v>
      </c>
      <c r="D33" s="9" t="s">
        <v>755</v>
      </c>
      <c r="E33" s="9"/>
      <c r="F33" s="9"/>
      <c r="G33" s="9" t="s">
        <v>756</v>
      </c>
      <c r="H33" s="9"/>
      <c r="I33" s="9" t="s">
        <v>635</v>
      </c>
      <c r="J33" s="9" t="s">
        <v>619</v>
      </c>
      <c r="K33" s="9"/>
      <c r="L33" s="9" t="s">
        <v>696</v>
      </c>
      <c r="M33" s="9" t="str">
        <f t="shared" si="0"/>
        <v>Activiteitengroep</v>
      </c>
    </row>
    <row r="34" spans="1:13" ht="28.8" hidden="1" outlineLevel="1" x14ac:dyDescent="0.3">
      <c r="A34" s="9"/>
      <c r="B34" s="9" t="s">
        <v>757</v>
      </c>
      <c r="C34" s="9" t="s">
        <v>758</v>
      </c>
      <c r="D34" s="9" t="s">
        <v>759</v>
      </c>
      <c r="E34" s="9"/>
      <c r="F34" s="9"/>
      <c r="G34" s="9" t="s">
        <v>760</v>
      </c>
      <c r="H34" s="9"/>
      <c r="I34" s="9"/>
      <c r="J34" s="9" t="s">
        <v>619</v>
      </c>
      <c r="K34" s="9"/>
      <c r="L34" s="9" t="s">
        <v>761</v>
      </c>
      <c r="M34" s="9" t="str">
        <f t="shared" si="0"/>
        <v>Activiteitengroep</v>
      </c>
    </row>
    <row r="35" spans="1:13" ht="28.8" hidden="1" outlineLevel="1" x14ac:dyDescent="0.3">
      <c r="A35" s="9"/>
      <c r="B35" s="9" t="s">
        <v>762</v>
      </c>
      <c r="C35" s="9" t="s">
        <v>763</v>
      </c>
      <c r="D35" s="9" t="s">
        <v>764</v>
      </c>
      <c r="E35" s="9"/>
      <c r="F35" s="9"/>
      <c r="G35" s="9" t="s">
        <v>765</v>
      </c>
      <c r="H35" s="9"/>
      <c r="I35" s="9"/>
      <c r="J35" s="9" t="s">
        <v>619</v>
      </c>
      <c r="K35" s="9"/>
      <c r="L35" s="9" t="s">
        <v>766</v>
      </c>
      <c r="M35" s="9" t="str">
        <f t="shared" si="0"/>
        <v>Activiteitengroep</v>
      </c>
    </row>
    <row r="36" spans="1:13" ht="43.2" hidden="1" outlineLevel="1" x14ac:dyDescent="0.3">
      <c r="A36" s="9"/>
      <c r="B36" s="9" t="s">
        <v>767</v>
      </c>
      <c r="C36" s="9" t="s">
        <v>768</v>
      </c>
      <c r="D36" s="9" t="s">
        <v>769</v>
      </c>
      <c r="E36" s="9"/>
      <c r="F36" s="9"/>
      <c r="G36" s="9" t="s">
        <v>770</v>
      </c>
      <c r="H36" s="9"/>
      <c r="I36" s="9"/>
      <c r="J36" s="9" t="s">
        <v>619</v>
      </c>
      <c r="K36" s="9"/>
      <c r="L36" s="9" t="s">
        <v>771</v>
      </c>
      <c r="M36" s="9" t="str">
        <f t="shared" si="0"/>
        <v>Activiteitengroep</v>
      </c>
    </row>
    <row r="37" spans="1:13" ht="28.8" hidden="1" outlineLevel="1" x14ac:dyDescent="0.3">
      <c r="A37" s="9"/>
      <c r="B37" s="9" t="s">
        <v>772</v>
      </c>
      <c r="C37" s="9" t="s">
        <v>773</v>
      </c>
      <c r="D37" s="9" t="s">
        <v>774</v>
      </c>
      <c r="E37" s="9"/>
      <c r="F37" s="9"/>
      <c r="G37" s="9" t="s">
        <v>775</v>
      </c>
      <c r="H37" s="9"/>
      <c r="I37" s="9"/>
      <c r="J37" s="9" t="s">
        <v>619</v>
      </c>
      <c r="K37" s="9"/>
      <c r="L37" s="9" t="s">
        <v>776</v>
      </c>
      <c r="M37" s="9" t="str">
        <f t="shared" si="0"/>
        <v>Activiteitengroep</v>
      </c>
    </row>
    <row r="38" spans="1:13" ht="28.8" hidden="1" outlineLevel="1" x14ac:dyDescent="0.3">
      <c r="A38" s="9"/>
      <c r="B38" s="9" t="s">
        <v>777</v>
      </c>
      <c r="C38" s="9" t="s">
        <v>778</v>
      </c>
      <c r="D38" s="9" t="s">
        <v>779</v>
      </c>
      <c r="E38" s="9"/>
      <c r="F38" s="9"/>
      <c r="G38" s="9" t="s">
        <v>780</v>
      </c>
      <c r="H38" s="9"/>
      <c r="I38" s="9"/>
      <c r="J38" s="9" t="s">
        <v>619</v>
      </c>
      <c r="K38" s="9"/>
      <c r="L38" s="9" t="s">
        <v>781</v>
      </c>
      <c r="M38" s="9" t="str">
        <f t="shared" si="0"/>
        <v>Activiteitengroep</v>
      </c>
    </row>
    <row r="39" spans="1:13" ht="43.2" hidden="1" outlineLevel="1" x14ac:dyDescent="0.3">
      <c r="A39" s="9"/>
      <c r="B39" s="9" t="s">
        <v>782</v>
      </c>
      <c r="C39" s="9" t="s">
        <v>783</v>
      </c>
      <c r="D39" s="9" t="s">
        <v>784</v>
      </c>
      <c r="E39" s="9"/>
      <c r="F39" s="9"/>
      <c r="G39" s="9" t="s">
        <v>785</v>
      </c>
      <c r="H39" s="9"/>
      <c r="I39" s="9" t="s">
        <v>635</v>
      </c>
      <c r="J39" s="9" t="s">
        <v>619</v>
      </c>
      <c r="K39" s="9"/>
      <c r="L39" s="9" t="s">
        <v>696</v>
      </c>
      <c r="M39" s="9" t="str">
        <f t="shared" si="0"/>
        <v>Activiteitengroep</v>
      </c>
    </row>
    <row r="40" spans="1:13" ht="43.2" hidden="1" outlineLevel="1" x14ac:dyDescent="0.3">
      <c r="A40" s="9"/>
      <c r="B40" s="9" t="s">
        <v>786</v>
      </c>
      <c r="C40" s="9" t="s">
        <v>787</v>
      </c>
      <c r="D40" s="9" t="s">
        <v>788</v>
      </c>
      <c r="E40" s="9"/>
      <c r="F40" s="9"/>
      <c r="G40" s="9" t="s">
        <v>789</v>
      </c>
      <c r="H40" s="9"/>
      <c r="I40" s="9" t="s">
        <v>635</v>
      </c>
      <c r="J40" s="9" t="s">
        <v>619</v>
      </c>
      <c r="K40" s="9"/>
      <c r="L40" s="9" t="s">
        <v>720</v>
      </c>
      <c r="M40" s="9" t="str">
        <f t="shared" si="0"/>
        <v>Activiteitengroep</v>
      </c>
    </row>
    <row r="41" spans="1:13" ht="43.2" hidden="1" outlineLevel="1" x14ac:dyDescent="0.3">
      <c r="A41" s="9"/>
      <c r="B41" s="9" t="s">
        <v>790</v>
      </c>
      <c r="C41" s="9" t="s">
        <v>791</v>
      </c>
      <c r="D41" s="9" t="s">
        <v>792</v>
      </c>
      <c r="E41" s="9"/>
      <c r="F41" s="9"/>
      <c r="G41" s="9" t="s">
        <v>793</v>
      </c>
      <c r="H41" s="9"/>
      <c r="I41" s="9"/>
      <c r="J41" s="9" t="s">
        <v>619</v>
      </c>
      <c r="K41" s="9"/>
      <c r="L41" s="9" t="s">
        <v>725</v>
      </c>
      <c r="M41" s="9" t="str">
        <f t="shared" si="0"/>
        <v>Activiteitengroep</v>
      </c>
    </row>
    <row r="42" spans="1:13" ht="43.2" hidden="1" outlineLevel="1" x14ac:dyDescent="0.3">
      <c r="A42" s="9"/>
      <c r="B42" s="9" t="s">
        <v>794</v>
      </c>
      <c r="C42" s="9" t="s">
        <v>795</v>
      </c>
      <c r="D42" s="9" t="s">
        <v>796</v>
      </c>
      <c r="E42" s="9"/>
      <c r="F42" s="9"/>
      <c r="G42" s="9" t="s">
        <v>797</v>
      </c>
      <c r="H42" s="9"/>
      <c r="I42" s="9"/>
      <c r="J42" s="9" t="s">
        <v>619</v>
      </c>
      <c r="K42" s="9"/>
      <c r="L42" s="9" t="s">
        <v>798</v>
      </c>
      <c r="M42" s="9" t="str">
        <f t="shared" si="0"/>
        <v>Activiteitengroep</v>
      </c>
    </row>
    <row r="43" spans="1:13" ht="43.2" hidden="1" outlineLevel="1" x14ac:dyDescent="0.3">
      <c r="A43" s="9"/>
      <c r="B43" s="9" t="s">
        <v>799</v>
      </c>
      <c r="C43" s="9" t="s">
        <v>800</v>
      </c>
      <c r="D43" s="9" t="s">
        <v>801</v>
      </c>
      <c r="E43" s="9"/>
      <c r="F43" s="9"/>
      <c r="G43" s="9" t="s">
        <v>802</v>
      </c>
      <c r="H43" s="9"/>
      <c r="I43" s="9"/>
      <c r="J43" s="9" t="s">
        <v>619</v>
      </c>
      <c r="K43" s="9"/>
      <c r="L43" s="9" t="s">
        <v>803</v>
      </c>
      <c r="M43" s="9" t="str">
        <f t="shared" si="0"/>
        <v>Activiteitengroep</v>
      </c>
    </row>
    <row r="44" spans="1:13" ht="43.2" hidden="1" outlineLevel="1" x14ac:dyDescent="0.3">
      <c r="A44" s="9"/>
      <c r="B44" s="9" t="s">
        <v>463</v>
      </c>
      <c r="C44" s="9" t="s">
        <v>804</v>
      </c>
      <c r="D44" s="9" t="s">
        <v>805</v>
      </c>
      <c r="E44" s="9"/>
      <c r="F44" s="9"/>
      <c r="G44" s="9" t="s">
        <v>806</v>
      </c>
      <c r="H44" s="9"/>
      <c r="I44" s="9" t="s">
        <v>635</v>
      </c>
      <c r="J44" s="9" t="s">
        <v>619</v>
      </c>
      <c r="K44" s="9"/>
      <c r="L44" s="9" t="s">
        <v>776</v>
      </c>
      <c r="M44" s="9" t="str">
        <f t="shared" si="0"/>
        <v>Activiteitengroep</v>
      </c>
    </row>
    <row r="45" spans="1:13" ht="43.2" hidden="1" outlineLevel="1" x14ac:dyDescent="0.3">
      <c r="A45" s="9"/>
      <c r="B45" s="9" t="s">
        <v>807</v>
      </c>
      <c r="C45" s="9" t="s">
        <v>808</v>
      </c>
      <c r="D45" s="9" t="s">
        <v>809</v>
      </c>
      <c r="E45" s="9"/>
      <c r="F45" s="9"/>
      <c r="G45" s="9" t="s">
        <v>810</v>
      </c>
      <c r="H45" s="9"/>
      <c r="I45" s="9"/>
      <c r="J45" s="9" t="s">
        <v>619</v>
      </c>
      <c r="K45" s="9"/>
      <c r="L45" s="9" t="s">
        <v>766</v>
      </c>
      <c r="M45" s="9" t="str">
        <f t="shared" si="0"/>
        <v>Activiteitengroep</v>
      </c>
    </row>
    <row r="46" spans="1:13" ht="43.2" hidden="1" outlineLevel="1" x14ac:dyDescent="0.3">
      <c r="A46" s="9"/>
      <c r="B46" s="9" t="s">
        <v>811</v>
      </c>
      <c r="C46" s="9" t="s">
        <v>812</v>
      </c>
      <c r="D46" s="9" t="s">
        <v>813</v>
      </c>
      <c r="E46" s="9"/>
      <c r="F46" s="9"/>
      <c r="G46" s="9" t="s">
        <v>814</v>
      </c>
      <c r="H46" s="9"/>
      <c r="I46" s="9" t="s">
        <v>635</v>
      </c>
      <c r="J46" s="9" t="s">
        <v>619</v>
      </c>
      <c r="K46" s="9"/>
      <c r="L46" s="9" t="s">
        <v>620</v>
      </c>
      <c r="M46" s="9" t="str">
        <f t="shared" si="0"/>
        <v>Activiteitengroep</v>
      </c>
    </row>
    <row r="47" spans="1:13" ht="43.2" hidden="1" outlineLevel="1" x14ac:dyDescent="0.3">
      <c r="A47" s="9"/>
      <c r="B47" s="9" t="s">
        <v>473</v>
      </c>
      <c r="C47" s="9" t="s">
        <v>472</v>
      </c>
      <c r="D47" s="9" t="s">
        <v>815</v>
      </c>
      <c r="E47" s="9"/>
      <c r="F47" s="9"/>
      <c r="G47" s="9" t="s">
        <v>816</v>
      </c>
      <c r="H47" s="9"/>
      <c r="I47" s="9" t="s">
        <v>635</v>
      </c>
      <c r="J47" s="9" t="s">
        <v>619</v>
      </c>
      <c r="K47" s="9"/>
      <c r="L47" s="9" t="s">
        <v>630</v>
      </c>
      <c r="M47" s="9" t="str">
        <f t="shared" si="0"/>
        <v>Activiteitengroep</v>
      </c>
    </row>
    <row r="48" spans="1:13" ht="57.6" hidden="1" outlineLevel="1" x14ac:dyDescent="0.3">
      <c r="A48" s="9"/>
      <c r="B48" s="9" t="s">
        <v>817</v>
      </c>
      <c r="C48" s="9" t="s">
        <v>818</v>
      </c>
      <c r="D48" s="9" t="s">
        <v>819</v>
      </c>
      <c r="E48" s="9"/>
      <c r="F48" s="9"/>
      <c r="G48" s="9" t="s">
        <v>820</v>
      </c>
      <c r="H48" s="9"/>
      <c r="I48" s="9"/>
      <c r="J48" s="9" t="s">
        <v>619</v>
      </c>
      <c r="K48" s="9"/>
      <c r="L48" s="9" t="s">
        <v>821</v>
      </c>
      <c r="M48" s="9" t="str">
        <f t="shared" si="0"/>
        <v>Activiteitengroep</v>
      </c>
    </row>
    <row r="49" spans="1:13" ht="28.8" hidden="1" outlineLevel="1" x14ac:dyDescent="0.3">
      <c r="A49" s="9"/>
      <c r="B49" s="9" t="s">
        <v>822</v>
      </c>
      <c r="C49" s="9" t="s">
        <v>823</v>
      </c>
      <c r="D49" s="9" t="s">
        <v>824</v>
      </c>
      <c r="E49" s="9"/>
      <c r="F49" s="9"/>
      <c r="G49" s="9" t="s">
        <v>825</v>
      </c>
      <c r="H49" s="9"/>
      <c r="I49" s="9"/>
      <c r="J49" s="9" t="s">
        <v>619</v>
      </c>
      <c r="K49" s="9"/>
      <c r="L49" s="9" t="s">
        <v>826</v>
      </c>
      <c r="M49" s="9" t="str">
        <f t="shared" si="0"/>
        <v>Activiteitengroep</v>
      </c>
    </row>
    <row r="50" spans="1:13" ht="43.2" hidden="1" outlineLevel="1" x14ac:dyDescent="0.3">
      <c r="A50" s="9"/>
      <c r="B50" s="9" t="s">
        <v>827</v>
      </c>
      <c r="C50" s="9" t="s">
        <v>828</v>
      </c>
      <c r="D50" s="9" t="s">
        <v>829</v>
      </c>
      <c r="E50" s="9"/>
      <c r="F50" s="9"/>
      <c r="G50" s="9" t="s">
        <v>830</v>
      </c>
      <c r="H50" s="9"/>
      <c r="I50" s="9" t="s">
        <v>705</v>
      </c>
      <c r="J50" s="9" t="s">
        <v>619</v>
      </c>
      <c r="K50" s="9"/>
      <c r="L50" s="9" t="s">
        <v>831</v>
      </c>
      <c r="M50" s="9" t="str">
        <f t="shared" si="0"/>
        <v>Activiteitengroep</v>
      </c>
    </row>
    <row r="51" spans="1:13" ht="43.2" hidden="1" outlineLevel="1" x14ac:dyDescent="0.3">
      <c r="A51" s="9"/>
      <c r="B51" s="9" t="s">
        <v>832</v>
      </c>
      <c r="C51" s="9" t="s">
        <v>833</v>
      </c>
      <c r="D51" s="9" t="s">
        <v>834</v>
      </c>
      <c r="E51" s="9"/>
      <c r="F51" s="9"/>
      <c r="G51" s="9" t="s">
        <v>835</v>
      </c>
      <c r="H51" s="9"/>
      <c r="I51" s="9"/>
      <c r="J51" s="9" t="s">
        <v>619</v>
      </c>
      <c r="K51" s="9"/>
      <c r="L51" s="9" t="s">
        <v>706</v>
      </c>
      <c r="M51" s="9" t="str">
        <f t="shared" si="0"/>
        <v>Activiteitengroep</v>
      </c>
    </row>
    <row r="52" spans="1:13" ht="43.2" hidden="1" outlineLevel="1" x14ac:dyDescent="0.3">
      <c r="A52" s="9"/>
      <c r="B52" s="9" t="s">
        <v>836</v>
      </c>
      <c r="C52" s="9" t="s">
        <v>837</v>
      </c>
      <c r="D52" s="9" t="s">
        <v>838</v>
      </c>
      <c r="E52" s="9"/>
      <c r="F52" s="9"/>
      <c r="G52" s="9" t="s">
        <v>839</v>
      </c>
      <c r="H52" s="9"/>
      <c r="I52" s="9" t="s">
        <v>635</v>
      </c>
      <c r="J52" s="9" t="s">
        <v>619</v>
      </c>
      <c r="K52" s="9"/>
      <c r="L52" s="9" t="s">
        <v>720</v>
      </c>
      <c r="M52" s="9" t="str">
        <f t="shared" si="0"/>
        <v>Activiteitengroep</v>
      </c>
    </row>
    <row r="53" spans="1:13" ht="43.2" hidden="1" outlineLevel="1" x14ac:dyDescent="0.3">
      <c r="A53" s="9"/>
      <c r="B53" s="9" t="s">
        <v>840</v>
      </c>
      <c r="C53" s="9" t="s">
        <v>841</v>
      </c>
      <c r="D53" s="9" t="s">
        <v>842</v>
      </c>
      <c r="E53" s="9"/>
      <c r="F53" s="9"/>
      <c r="G53" s="9" t="s">
        <v>843</v>
      </c>
      <c r="H53" s="9"/>
      <c r="I53" s="9"/>
      <c r="J53" s="9" t="s">
        <v>619</v>
      </c>
      <c r="K53" s="9"/>
      <c r="L53" s="9" t="s">
        <v>720</v>
      </c>
      <c r="M53" s="9" t="str">
        <f t="shared" si="0"/>
        <v>Activiteitengroep</v>
      </c>
    </row>
    <row r="54" spans="1:13" ht="28.8" hidden="1" outlineLevel="1" x14ac:dyDescent="0.3">
      <c r="A54" s="9"/>
      <c r="B54" s="9" t="s">
        <v>844</v>
      </c>
      <c r="C54" s="9" t="s">
        <v>845</v>
      </c>
      <c r="D54" s="9" t="s">
        <v>846</v>
      </c>
      <c r="E54" s="9"/>
      <c r="F54" s="9"/>
      <c r="G54" s="9" t="s">
        <v>847</v>
      </c>
      <c r="H54" s="9"/>
      <c r="I54" s="9" t="s">
        <v>848</v>
      </c>
      <c r="J54" s="9" t="s">
        <v>619</v>
      </c>
      <c r="K54" s="9"/>
      <c r="L54" s="9" t="s">
        <v>776</v>
      </c>
      <c r="M54" s="9" t="str">
        <f t="shared" si="0"/>
        <v>Activiteitengroep</v>
      </c>
    </row>
    <row r="55" spans="1:13" ht="43.2" hidden="1" outlineLevel="1" x14ac:dyDescent="0.3">
      <c r="A55" s="9"/>
      <c r="B55" s="9" t="s">
        <v>849</v>
      </c>
      <c r="C55" s="9" t="s">
        <v>850</v>
      </c>
      <c r="D55" s="9" t="s">
        <v>851</v>
      </c>
      <c r="E55" s="9"/>
      <c r="F55" s="9"/>
      <c r="G55" s="9" t="s">
        <v>852</v>
      </c>
      <c r="H55" s="9"/>
      <c r="I55" s="9" t="s">
        <v>635</v>
      </c>
      <c r="J55" s="9" t="s">
        <v>619</v>
      </c>
      <c r="K55" s="9"/>
      <c r="L55" s="9" t="s">
        <v>620</v>
      </c>
      <c r="M55" s="9" t="str">
        <f t="shared" si="0"/>
        <v>Activiteitengroep</v>
      </c>
    </row>
    <row r="56" spans="1:13" ht="28.8" hidden="1" outlineLevel="1" x14ac:dyDescent="0.3">
      <c r="A56" s="9"/>
      <c r="B56" s="9" t="s">
        <v>853</v>
      </c>
      <c r="C56" s="9" t="s">
        <v>854</v>
      </c>
      <c r="D56" s="9" t="s">
        <v>855</v>
      </c>
      <c r="E56" s="9"/>
      <c r="F56" s="9"/>
      <c r="G56" s="9" t="s">
        <v>856</v>
      </c>
      <c r="H56" s="9"/>
      <c r="I56" s="9"/>
      <c r="J56" s="9" t="s">
        <v>619</v>
      </c>
      <c r="K56" s="9"/>
      <c r="L56" s="9" t="s">
        <v>725</v>
      </c>
      <c r="M56" s="9" t="str">
        <f t="shared" si="0"/>
        <v>Activiteitengroep</v>
      </c>
    </row>
    <row r="57" spans="1:13" ht="28.8" hidden="1" outlineLevel="1" x14ac:dyDescent="0.3">
      <c r="A57" s="9"/>
      <c r="B57" s="9" t="s">
        <v>857</v>
      </c>
      <c r="C57" s="9" t="s">
        <v>858</v>
      </c>
      <c r="D57" s="9" t="s">
        <v>859</v>
      </c>
      <c r="E57" s="9"/>
      <c r="F57" s="9"/>
      <c r="G57" s="9" t="s">
        <v>860</v>
      </c>
      <c r="H57" s="9"/>
      <c r="I57" s="9"/>
      <c r="J57" s="9" t="s">
        <v>619</v>
      </c>
      <c r="K57" s="9"/>
      <c r="L57" s="9" t="s">
        <v>730</v>
      </c>
      <c r="M57" s="9" t="str">
        <f t="shared" si="0"/>
        <v>Activiteitengroep</v>
      </c>
    </row>
    <row r="58" spans="1:13" ht="43.2" hidden="1" outlineLevel="1" x14ac:dyDescent="0.3">
      <c r="A58" s="9"/>
      <c r="B58" s="9" t="s">
        <v>453</v>
      </c>
      <c r="C58" s="9" t="s">
        <v>861</v>
      </c>
      <c r="D58" s="9" t="s">
        <v>862</v>
      </c>
      <c r="E58" s="9"/>
      <c r="F58" s="9"/>
      <c r="G58" s="9" t="s">
        <v>863</v>
      </c>
      <c r="H58" s="9"/>
      <c r="I58" s="9"/>
      <c r="J58" s="9" t="s">
        <v>619</v>
      </c>
      <c r="K58" s="9"/>
      <c r="L58" s="9" t="s">
        <v>864</v>
      </c>
      <c r="M58" s="9" t="str">
        <f t="shared" si="0"/>
        <v>Activiteitengroep</v>
      </c>
    </row>
    <row r="59" spans="1:13" ht="28.8" hidden="1" outlineLevel="1" x14ac:dyDescent="0.3">
      <c r="A59" s="9"/>
      <c r="B59" s="9" t="s">
        <v>865</v>
      </c>
      <c r="C59" s="9" t="s">
        <v>866</v>
      </c>
      <c r="D59" s="9" t="s">
        <v>867</v>
      </c>
      <c r="E59" s="9"/>
      <c r="F59" s="9"/>
      <c r="G59" s="9" t="s">
        <v>868</v>
      </c>
      <c r="H59" s="9"/>
      <c r="I59" s="9"/>
      <c r="J59" s="9" t="s">
        <v>619</v>
      </c>
      <c r="K59" s="9"/>
      <c r="L59" s="9" t="s">
        <v>869</v>
      </c>
      <c r="M59" s="9" t="str">
        <f t="shared" si="0"/>
        <v>Activiteitengroep</v>
      </c>
    </row>
    <row r="60" spans="1:13" ht="57.6" hidden="1" outlineLevel="1" x14ac:dyDescent="0.3">
      <c r="A60" s="9"/>
      <c r="B60" s="9" t="s">
        <v>870</v>
      </c>
      <c r="C60" s="9" t="s">
        <v>871</v>
      </c>
      <c r="D60" s="9" t="s">
        <v>872</v>
      </c>
      <c r="E60" s="9"/>
      <c r="F60" s="9"/>
      <c r="G60" s="9" t="s">
        <v>873</v>
      </c>
      <c r="H60" s="9"/>
      <c r="I60" s="9"/>
      <c r="J60" s="9" t="s">
        <v>619</v>
      </c>
      <c r="K60" s="9"/>
      <c r="L60" s="9" t="s">
        <v>874</v>
      </c>
      <c r="M60" s="9" t="str">
        <f t="shared" si="0"/>
        <v>Activiteitengroep</v>
      </c>
    </row>
    <row r="61" spans="1:13" ht="43.2" hidden="1" outlineLevel="1" x14ac:dyDescent="0.3">
      <c r="A61" s="9"/>
      <c r="B61" s="9" t="s">
        <v>479</v>
      </c>
      <c r="C61" s="9" t="s">
        <v>875</v>
      </c>
      <c r="D61" s="9" t="s">
        <v>876</v>
      </c>
      <c r="E61" s="9"/>
      <c r="F61" s="9"/>
      <c r="G61" s="9" t="s">
        <v>877</v>
      </c>
      <c r="H61" s="9"/>
      <c r="I61" s="9"/>
      <c r="J61" s="9" t="s">
        <v>619</v>
      </c>
      <c r="K61" s="9"/>
      <c r="L61" s="9" t="s">
        <v>620</v>
      </c>
      <c r="M61" s="9" t="str">
        <f t="shared" si="0"/>
        <v>Activiteitengroep</v>
      </c>
    </row>
    <row r="62" spans="1:13" ht="43.2" hidden="1" outlineLevel="1" x14ac:dyDescent="0.3">
      <c r="A62" s="9"/>
      <c r="B62" s="9" t="s">
        <v>878</v>
      </c>
      <c r="C62" s="9" t="s">
        <v>879</v>
      </c>
      <c r="D62" s="9" t="s">
        <v>880</v>
      </c>
      <c r="E62" s="9"/>
      <c r="F62" s="9"/>
      <c r="G62" s="9" t="s">
        <v>881</v>
      </c>
      <c r="H62" s="9"/>
      <c r="I62" s="9"/>
      <c r="J62" s="9" t="s">
        <v>619</v>
      </c>
      <c r="K62" s="9"/>
      <c r="L62" s="9" t="s">
        <v>725</v>
      </c>
      <c r="M62" s="9" t="str">
        <f t="shared" si="0"/>
        <v>Activiteitengroep</v>
      </c>
    </row>
    <row r="63" spans="1:13" ht="43.2" hidden="1" outlineLevel="1" x14ac:dyDescent="0.3">
      <c r="A63" s="9"/>
      <c r="B63" s="9" t="s">
        <v>882</v>
      </c>
      <c r="C63" s="9" t="s">
        <v>883</v>
      </c>
      <c r="D63" s="9" t="s">
        <v>884</v>
      </c>
      <c r="E63" s="9"/>
      <c r="F63" s="9"/>
      <c r="G63" s="9" t="s">
        <v>885</v>
      </c>
      <c r="H63" s="9"/>
      <c r="I63" s="9" t="s">
        <v>635</v>
      </c>
      <c r="J63" s="9" t="s">
        <v>619</v>
      </c>
      <c r="K63" s="9"/>
      <c r="L63" s="9" t="s">
        <v>706</v>
      </c>
      <c r="M63" s="9" t="str">
        <f t="shared" si="0"/>
        <v>Activiteitengroep</v>
      </c>
    </row>
    <row r="64" spans="1:13" ht="28.8" hidden="1" outlineLevel="1" x14ac:dyDescent="0.3">
      <c r="A64" s="9"/>
      <c r="B64" s="9" t="s">
        <v>886</v>
      </c>
      <c r="C64" s="9" t="s">
        <v>887</v>
      </c>
      <c r="D64" s="9" t="s">
        <v>888</v>
      </c>
      <c r="E64" s="9"/>
      <c r="F64" s="9"/>
      <c r="G64" s="9" t="s">
        <v>889</v>
      </c>
      <c r="H64" s="9"/>
      <c r="I64" s="9" t="s">
        <v>635</v>
      </c>
      <c r="J64" s="9" t="s">
        <v>619</v>
      </c>
      <c r="K64" s="9"/>
      <c r="L64" s="9" t="s">
        <v>730</v>
      </c>
      <c r="M64" s="9" t="str">
        <f t="shared" si="0"/>
        <v>Activiteitengroep</v>
      </c>
    </row>
    <row r="65" spans="1:13" ht="43.2" hidden="1" outlineLevel="1" x14ac:dyDescent="0.3">
      <c r="A65" s="9"/>
      <c r="B65" s="9" t="s">
        <v>890</v>
      </c>
      <c r="C65" s="9" t="s">
        <v>891</v>
      </c>
      <c r="D65" s="9" t="s">
        <v>892</v>
      </c>
      <c r="E65" s="9"/>
      <c r="F65" s="9"/>
      <c r="G65" s="9" t="s">
        <v>893</v>
      </c>
      <c r="H65" s="9"/>
      <c r="I65" s="9"/>
      <c r="J65" s="9" t="s">
        <v>619</v>
      </c>
      <c r="K65" s="9"/>
      <c r="L65" s="9" t="s">
        <v>894</v>
      </c>
      <c r="M65" s="9" t="str">
        <f t="shared" si="0"/>
        <v>Activiteitengroep</v>
      </c>
    </row>
    <row r="66" spans="1:13" ht="57.6" hidden="1" outlineLevel="1" x14ac:dyDescent="0.3">
      <c r="A66" s="9"/>
      <c r="B66" s="9" t="s">
        <v>477</v>
      </c>
      <c r="C66" s="9" t="s">
        <v>895</v>
      </c>
      <c r="D66" s="9" t="s">
        <v>896</v>
      </c>
      <c r="E66" s="9"/>
      <c r="F66" s="9"/>
      <c r="G66" s="9" t="s">
        <v>897</v>
      </c>
      <c r="H66" s="9"/>
      <c r="I66" s="9"/>
      <c r="J66" s="9" t="s">
        <v>619</v>
      </c>
      <c r="K66" s="9"/>
      <c r="L66" s="9" t="s">
        <v>735</v>
      </c>
      <c r="M66" s="9" t="str">
        <f t="shared" ref="M66:M129" si="1">IF(A66&lt;&gt;"",A66,M65)</f>
        <v>Activiteitengroep</v>
      </c>
    </row>
    <row r="67" spans="1:13" ht="43.2" hidden="1" outlineLevel="1" x14ac:dyDescent="0.3">
      <c r="A67" s="9"/>
      <c r="B67" s="9" t="s">
        <v>898</v>
      </c>
      <c r="C67" s="9" t="s">
        <v>899</v>
      </c>
      <c r="D67" s="9" t="s">
        <v>900</v>
      </c>
      <c r="E67" s="9"/>
      <c r="F67" s="9"/>
      <c r="G67" s="9" t="s">
        <v>901</v>
      </c>
      <c r="H67" s="9"/>
      <c r="I67" s="9" t="s">
        <v>635</v>
      </c>
      <c r="J67" s="9" t="s">
        <v>619</v>
      </c>
      <c r="K67" s="9"/>
      <c r="L67" s="9" t="s">
        <v>620</v>
      </c>
      <c r="M67" s="9" t="str">
        <f t="shared" si="1"/>
        <v>Activiteitengroep</v>
      </c>
    </row>
    <row r="68" spans="1:13" ht="28.8" hidden="1" outlineLevel="1" x14ac:dyDescent="0.3">
      <c r="A68" s="9"/>
      <c r="B68" s="9" t="s">
        <v>902</v>
      </c>
      <c r="C68" s="9" t="s">
        <v>903</v>
      </c>
      <c r="D68" s="9" t="s">
        <v>904</v>
      </c>
      <c r="E68" s="9"/>
      <c r="F68" s="9"/>
      <c r="G68" s="9" t="s">
        <v>905</v>
      </c>
      <c r="H68" s="9"/>
      <c r="I68" s="9"/>
      <c r="J68" s="9" t="s">
        <v>619</v>
      </c>
      <c r="K68" s="9"/>
      <c r="L68" s="9" t="s">
        <v>869</v>
      </c>
      <c r="M68" s="9" t="str">
        <f t="shared" si="1"/>
        <v>Activiteitengroep</v>
      </c>
    </row>
    <row r="69" spans="1:13" ht="43.2" hidden="1" outlineLevel="1" x14ac:dyDescent="0.3">
      <c r="A69" s="9"/>
      <c r="B69" s="9" t="s">
        <v>906</v>
      </c>
      <c r="C69" s="9" t="s">
        <v>907</v>
      </c>
      <c r="D69" s="9" t="s">
        <v>908</v>
      </c>
      <c r="E69" s="9"/>
      <c r="F69" s="9"/>
      <c r="G69" s="9" t="s">
        <v>909</v>
      </c>
      <c r="H69" s="9"/>
      <c r="I69" s="9" t="s">
        <v>635</v>
      </c>
      <c r="J69" s="9" t="s">
        <v>619</v>
      </c>
      <c r="K69" s="9"/>
      <c r="L69" s="9" t="s">
        <v>720</v>
      </c>
      <c r="M69" s="9" t="str">
        <f t="shared" si="1"/>
        <v>Activiteitengroep</v>
      </c>
    </row>
    <row r="70" spans="1:13" ht="43.2" hidden="1" outlineLevel="1" x14ac:dyDescent="0.3">
      <c r="A70" s="9"/>
      <c r="B70" s="9" t="s">
        <v>910</v>
      </c>
      <c r="C70" s="9" t="s">
        <v>911</v>
      </c>
      <c r="D70" s="9" t="s">
        <v>912</v>
      </c>
      <c r="E70" s="9"/>
      <c r="F70" s="9"/>
      <c r="G70" s="9" t="s">
        <v>913</v>
      </c>
      <c r="H70" s="9"/>
      <c r="I70" s="9"/>
      <c r="J70" s="9" t="s">
        <v>619</v>
      </c>
      <c r="K70" s="9"/>
      <c r="L70" s="9" t="s">
        <v>730</v>
      </c>
      <c r="M70" s="9" t="str">
        <f t="shared" si="1"/>
        <v>Activiteitengroep</v>
      </c>
    </row>
    <row r="71" spans="1:13" ht="43.2" hidden="1" outlineLevel="1" x14ac:dyDescent="0.3">
      <c r="A71" s="9"/>
      <c r="B71" s="9" t="s">
        <v>914</v>
      </c>
      <c r="C71" s="9" t="s">
        <v>915</v>
      </c>
      <c r="D71" s="9" t="s">
        <v>916</v>
      </c>
      <c r="E71" s="9"/>
      <c r="F71" s="9"/>
      <c r="G71" s="9" t="s">
        <v>917</v>
      </c>
      <c r="H71" s="9"/>
      <c r="I71" s="9" t="s">
        <v>635</v>
      </c>
      <c r="J71" s="9" t="s">
        <v>619</v>
      </c>
      <c r="K71" s="9"/>
      <c r="L71" s="9" t="s">
        <v>776</v>
      </c>
      <c r="M71" s="9" t="str">
        <f t="shared" si="1"/>
        <v>Activiteitengroep</v>
      </c>
    </row>
    <row r="72" spans="1:13" ht="43.2" hidden="1" outlineLevel="1" x14ac:dyDescent="0.3">
      <c r="A72" s="9"/>
      <c r="B72" s="9" t="s">
        <v>918</v>
      </c>
      <c r="C72" s="9" t="s">
        <v>919</v>
      </c>
      <c r="D72" s="9" t="s">
        <v>920</v>
      </c>
      <c r="E72" s="9"/>
      <c r="F72" s="9"/>
      <c r="G72" s="9" t="s">
        <v>921</v>
      </c>
      <c r="H72" s="9"/>
      <c r="I72" s="9"/>
      <c r="J72" s="9" t="s">
        <v>619</v>
      </c>
      <c r="K72" s="9"/>
      <c r="L72" s="9" t="s">
        <v>776</v>
      </c>
      <c r="M72" s="9" t="str">
        <f t="shared" si="1"/>
        <v>Activiteitengroep</v>
      </c>
    </row>
    <row r="73" spans="1:13" ht="43.2" hidden="1" outlineLevel="1" x14ac:dyDescent="0.3">
      <c r="A73" s="9"/>
      <c r="B73" s="9" t="s">
        <v>460</v>
      </c>
      <c r="C73" s="9" t="s">
        <v>922</v>
      </c>
      <c r="D73" s="9" t="s">
        <v>923</v>
      </c>
      <c r="E73" s="9"/>
      <c r="F73" s="9"/>
      <c r="G73" s="9" t="s">
        <v>924</v>
      </c>
      <c r="H73" s="9"/>
      <c r="I73" s="9"/>
      <c r="J73" s="9" t="s">
        <v>619</v>
      </c>
      <c r="K73" s="9"/>
      <c r="L73" s="9" t="s">
        <v>869</v>
      </c>
      <c r="M73" s="9" t="str">
        <f t="shared" si="1"/>
        <v>Activiteitengroep</v>
      </c>
    </row>
    <row r="74" spans="1:13" ht="43.2" hidden="1" outlineLevel="1" x14ac:dyDescent="0.3">
      <c r="A74" s="9"/>
      <c r="B74" s="9" t="s">
        <v>925</v>
      </c>
      <c r="C74" s="9" t="s">
        <v>926</v>
      </c>
      <c r="D74" s="9" t="s">
        <v>927</v>
      </c>
      <c r="E74" s="9"/>
      <c r="F74" s="9"/>
      <c r="G74" s="9" t="s">
        <v>928</v>
      </c>
      <c r="H74" s="9"/>
      <c r="I74" s="9" t="s">
        <v>705</v>
      </c>
      <c r="J74" s="9" t="s">
        <v>619</v>
      </c>
      <c r="K74" s="9"/>
      <c r="L74" s="9" t="s">
        <v>706</v>
      </c>
      <c r="M74" s="9" t="str">
        <f t="shared" si="1"/>
        <v>Activiteitengroep</v>
      </c>
    </row>
    <row r="75" spans="1:13" ht="28.8" hidden="1" outlineLevel="1" x14ac:dyDescent="0.3">
      <c r="A75" s="9"/>
      <c r="B75" s="9" t="s">
        <v>929</v>
      </c>
      <c r="C75" s="9" t="s">
        <v>930</v>
      </c>
      <c r="D75" s="9" t="s">
        <v>931</v>
      </c>
      <c r="E75" s="9"/>
      <c r="F75" s="9"/>
      <c r="G75" s="9" t="s">
        <v>932</v>
      </c>
      <c r="H75" s="9"/>
      <c r="I75" s="9"/>
      <c r="J75" s="9" t="s">
        <v>619</v>
      </c>
      <c r="K75" s="9"/>
      <c r="L75" s="9" t="s">
        <v>933</v>
      </c>
      <c r="M75" s="9" t="str">
        <f t="shared" si="1"/>
        <v>Activiteitengroep</v>
      </c>
    </row>
    <row r="76" spans="1:13" hidden="1" collapsed="1" x14ac:dyDescent="0.3">
      <c r="A76" s="9"/>
      <c r="B76" s="9"/>
      <c r="C76" s="9"/>
      <c r="D76" s="9"/>
      <c r="E76" s="9"/>
      <c r="F76" s="9"/>
      <c r="G76" s="9"/>
      <c r="H76" s="9"/>
      <c r="I76" s="9"/>
      <c r="J76" s="9"/>
      <c r="K76" s="9"/>
      <c r="L76" s="9"/>
      <c r="M76" s="9" t="str">
        <f t="shared" si="1"/>
        <v>Activiteitengroep</v>
      </c>
    </row>
    <row r="77" spans="1:13" ht="43.2" hidden="1" x14ac:dyDescent="0.3">
      <c r="A77" s="9" t="s">
        <v>934</v>
      </c>
      <c r="B77" s="9"/>
      <c r="C77" s="9" t="s">
        <v>80</v>
      </c>
      <c r="D77" s="9" t="s">
        <v>935</v>
      </c>
      <c r="E77" s="9" t="s">
        <v>613</v>
      </c>
      <c r="F77" s="9" t="s">
        <v>936</v>
      </c>
      <c r="G77" s="9"/>
      <c r="H77" s="9"/>
      <c r="I77" s="9"/>
      <c r="J77" s="9"/>
      <c r="K77" s="9"/>
      <c r="L77" s="9"/>
      <c r="M77" s="9" t="str">
        <f t="shared" si="1"/>
        <v>Activiteitregelkwalificatie</v>
      </c>
    </row>
    <row r="78" spans="1:13" ht="57.6" hidden="1" outlineLevel="1" x14ac:dyDescent="0.3">
      <c r="A78" s="9"/>
      <c r="B78" s="9" t="s">
        <v>137</v>
      </c>
      <c r="C78" s="9" t="s">
        <v>937</v>
      </c>
      <c r="D78" s="9" t="s">
        <v>938</v>
      </c>
      <c r="E78" s="9"/>
      <c r="F78" s="9"/>
      <c r="G78" s="9" t="s">
        <v>939</v>
      </c>
      <c r="H78" s="9" t="s">
        <v>940</v>
      </c>
      <c r="I78" s="9" t="s">
        <v>705</v>
      </c>
      <c r="J78" s="9" t="s">
        <v>941</v>
      </c>
      <c r="K78" s="9"/>
      <c r="L78" s="9"/>
      <c r="M78" s="9" t="str">
        <f t="shared" si="1"/>
        <v>Activiteitregelkwalificatie</v>
      </c>
    </row>
    <row r="79" spans="1:13" ht="28.8" hidden="1" outlineLevel="1" x14ac:dyDescent="0.3">
      <c r="A79" s="9"/>
      <c r="B79" s="9" t="s">
        <v>199</v>
      </c>
      <c r="C79" s="9" t="s">
        <v>942</v>
      </c>
      <c r="D79" s="9" t="s">
        <v>943</v>
      </c>
      <c r="E79" s="9"/>
      <c r="F79" s="9"/>
      <c r="G79" s="9" t="s">
        <v>944</v>
      </c>
      <c r="H79" s="9"/>
      <c r="I79" s="9" t="s">
        <v>635</v>
      </c>
      <c r="J79" s="9" t="s">
        <v>941</v>
      </c>
      <c r="K79" s="9"/>
      <c r="L79" s="9"/>
      <c r="M79" s="9" t="str">
        <f t="shared" si="1"/>
        <v>Activiteitregelkwalificatie</v>
      </c>
    </row>
    <row r="80" spans="1:13" ht="28.8" hidden="1" outlineLevel="1" x14ac:dyDescent="0.3">
      <c r="A80" s="9"/>
      <c r="B80" s="9" t="s">
        <v>441</v>
      </c>
      <c r="C80" s="9" t="s">
        <v>945</v>
      </c>
      <c r="D80" s="9" t="s">
        <v>946</v>
      </c>
      <c r="E80" s="9"/>
      <c r="F80" s="9"/>
      <c r="G80" s="9" t="s">
        <v>947</v>
      </c>
      <c r="H80" s="9"/>
      <c r="I80" s="9" t="s">
        <v>635</v>
      </c>
      <c r="J80" s="9" t="s">
        <v>941</v>
      </c>
      <c r="K80" s="9"/>
      <c r="L80" s="9"/>
      <c r="M80" s="9" t="str">
        <f t="shared" si="1"/>
        <v>Activiteitregelkwalificatie</v>
      </c>
    </row>
    <row r="81" spans="1:13" ht="72" hidden="1" outlineLevel="1" x14ac:dyDescent="0.3">
      <c r="A81" s="9"/>
      <c r="B81" s="9" t="s">
        <v>211</v>
      </c>
      <c r="C81" s="9" t="s">
        <v>948</v>
      </c>
      <c r="D81" s="9" t="s">
        <v>949</v>
      </c>
      <c r="E81" s="9"/>
      <c r="F81" s="9"/>
      <c r="G81" s="9" t="s">
        <v>950</v>
      </c>
      <c r="H81" s="9" t="s">
        <v>951</v>
      </c>
      <c r="I81" s="9" t="s">
        <v>635</v>
      </c>
      <c r="J81" s="9" t="s">
        <v>941</v>
      </c>
      <c r="K81" s="9"/>
      <c r="L81" s="9"/>
      <c r="M81" s="9" t="str">
        <f t="shared" si="1"/>
        <v>Activiteitregelkwalificatie</v>
      </c>
    </row>
    <row r="82" spans="1:13" ht="43.2" hidden="1" outlineLevel="1" x14ac:dyDescent="0.3">
      <c r="A82" s="9"/>
      <c r="B82" s="9" t="s">
        <v>178</v>
      </c>
      <c r="C82" s="9" t="s">
        <v>952</v>
      </c>
      <c r="D82" s="9" t="s">
        <v>953</v>
      </c>
      <c r="E82" s="9"/>
      <c r="F82" s="9"/>
      <c r="G82" s="9" t="s">
        <v>954</v>
      </c>
      <c r="H82" s="9" t="s">
        <v>955</v>
      </c>
      <c r="I82" s="9" t="s">
        <v>705</v>
      </c>
      <c r="J82" s="9" t="s">
        <v>941</v>
      </c>
      <c r="K82" s="9"/>
      <c r="L82" s="9"/>
      <c r="M82" s="9" t="str">
        <f t="shared" si="1"/>
        <v>Activiteitregelkwalificatie</v>
      </c>
    </row>
    <row r="83" spans="1:13" ht="28.8" hidden="1" outlineLevel="1" x14ac:dyDescent="0.3">
      <c r="A83" s="9"/>
      <c r="B83" s="9" t="s">
        <v>224</v>
      </c>
      <c r="C83" s="9" t="s">
        <v>956</v>
      </c>
      <c r="D83" s="9" t="s">
        <v>957</v>
      </c>
      <c r="E83" s="9"/>
      <c r="F83" s="9"/>
      <c r="G83" s="9" t="s">
        <v>958</v>
      </c>
      <c r="H83" s="9" t="s">
        <v>959</v>
      </c>
      <c r="I83" s="9" t="s">
        <v>635</v>
      </c>
      <c r="J83" s="9" t="s">
        <v>941</v>
      </c>
      <c r="K83" s="9"/>
      <c r="L83" s="9"/>
      <c r="M83" s="9" t="str">
        <f t="shared" si="1"/>
        <v>Activiteitregelkwalificatie</v>
      </c>
    </row>
    <row r="84" spans="1:13" ht="72" hidden="1" outlineLevel="1" x14ac:dyDescent="0.3">
      <c r="A84" s="9"/>
      <c r="B84" s="9" t="s">
        <v>173</v>
      </c>
      <c r="C84" s="9" t="s">
        <v>960</v>
      </c>
      <c r="D84" s="9" t="s">
        <v>961</v>
      </c>
      <c r="E84" s="9"/>
      <c r="F84" s="9"/>
      <c r="G84" s="9" t="s">
        <v>962</v>
      </c>
      <c r="H84" s="9" t="s">
        <v>963</v>
      </c>
      <c r="I84" s="9" t="s">
        <v>635</v>
      </c>
      <c r="J84" s="9" t="s">
        <v>941</v>
      </c>
      <c r="K84" s="9"/>
      <c r="L84" s="9"/>
      <c r="M84" s="9" t="str">
        <f t="shared" si="1"/>
        <v>Activiteitregelkwalificatie</v>
      </c>
    </row>
    <row r="85" spans="1:13" ht="28.8" hidden="1" outlineLevel="1" x14ac:dyDescent="0.3">
      <c r="A85" s="9"/>
      <c r="B85" s="9" t="s">
        <v>144</v>
      </c>
      <c r="C85" s="9" t="s">
        <v>964</v>
      </c>
      <c r="D85" s="9" t="s">
        <v>965</v>
      </c>
      <c r="E85" s="9"/>
      <c r="F85" s="9"/>
      <c r="G85" s="9" t="s">
        <v>966</v>
      </c>
      <c r="H85" s="9"/>
      <c r="I85" s="9" t="s">
        <v>635</v>
      </c>
      <c r="J85" s="9" t="s">
        <v>941</v>
      </c>
      <c r="K85" s="9"/>
      <c r="L85" s="9"/>
      <c r="M85" s="9" t="str">
        <f t="shared" si="1"/>
        <v>Activiteitregelkwalificatie</v>
      </c>
    </row>
    <row r="86" spans="1:13" hidden="1" collapsed="1" x14ac:dyDescent="0.3">
      <c r="A86" s="9"/>
      <c r="B86" s="9"/>
      <c r="C86" s="9"/>
      <c r="D86" s="9"/>
      <c r="E86" s="9"/>
      <c r="F86" s="9"/>
      <c r="G86" s="9"/>
      <c r="H86" s="9"/>
      <c r="I86" s="9"/>
      <c r="J86" s="9"/>
      <c r="K86" s="9"/>
      <c r="L86" s="9"/>
      <c r="M86" s="9" t="str">
        <f t="shared" si="1"/>
        <v>Activiteitregelkwalificatie</v>
      </c>
    </row>
    <row r="87" spans="1:13" ht="28.8" hidden="1" x14ac:dyDescent="0.3">
      <c r="A87" s="9" t="s">
        <v>967</v>
      </c>
      <c r="B87" s="9"/>
      <c r="C87" s="9" t="s">
        <v>968</v>
      </c>
      <c r="D87" s="9" t="s">
        <v>969</v>
      </c>
      <c r="E87" s="9" t="s">
        <v>613</v>
      </c>
      <c r="F87" s="9" t="s">
        <v>970</v>
      </c>
      <c r="G87" s="9"/>
      <c r="H87" s="9"/>
      <c r="I87" s="9"/>
      <c r="J87" s="9"/>
      <c r="K87" s="9"/>
      <c r="L87" s="9"/>
      <c r="M87" s="9" t="str">
        <f t="shared" si="1"/>
        <v>Adressaat</v>
      </c>
    </row>
    <row r="88" spans="1:13" hidden="1" outlineLevel="1" x14ac:dyDescent="0.3">
      <c r="A88" s="9"/>
      <c r="B88" s="9" t="s">
        <v>971</v>
      </c>
      <c r="C88" s="9" t="s">
        <v>972</v>
      </c>
      <c r="D88" s="9" t="s">
        <v>973</v>
      </c>
      <c r="E88" s="9"/>
      <c r="F88" s="9"/>
      <c r="G88" s="9"/>
      <c r="H88" s="9"/>
      <c r="I88" s="9" t="s">
        <v>635</v>
      </c>
      <c r="J88" s="9" t="s">
        <v>974</v>
      </c>
      <c r="K88" s="9"/>
      <c r="L88" s="9"/>
      <c r="M88" s="9" t="str">
        <f t="shared" si="1"/>
        <v>Adressaat</v>
      </c>
    </row>
    <row r="89" spans="1:13" hidden="1" outlineLevel="1" x14ac:dyDescent="0.3">
      <c r="A89" s="9"/>
      <c r="B89" s="9" t="s">
        <v>975</v>
      </c>
      <c r="C89" s="9" t="s">
        <v>976</v>
      </c>
      <c r="D89" s="9" t="s">
        <v>977</v>
      </c>
      <c r="E89" s="9"/>
      <c r="F89" s="9"/>
      <c r="G89" s="9"/>
      <c r="H89" s="9"/>
      <c r="I89" s="9" t="s">
        <v>705</v>
      </c>
      <c r="J89" s="9" t="s">
        <v>974</v>
      </c>
      <c r="K89" s="9"/>
      <c r="L89" s="9"/>
      <c r="M89" s="9" t="str">
        <f t="shared" si="1"/>
        <v>Adressaat</v>
      </c>
    </row>
    <row r="90" spans="1:13" hidden="1" outlineLevel="1" x14ac:dyDescent="0.3">
      <c r="A90" s="9"/>
      <c r="B90" s="9" t="s">
        <v>978</v>
      </c>
      <c r="C90" s="9" t="s">
        <v>979</v>
      </c>
      <c r="D90" s="9" t="s">
        <v>980</v>
      </c>
      <c r="E90" s="9"/>
      <c r="F90" s="9"/>
      <c r="G90" s="9"/>
      <c r="H90" s="9"/>
      <c r="I90" s="9" t="s">
        <v>705</v>
      </c>
      <c r="J90" s="9" t="s">
        <v>974</v>
      </c>
      <c r="K90" s="9"/>
      <c r="L90" s="9"/>
      <c r="M90" s="9" t="str">
        <f t="shared" si="1"/>
        <v>Adressaat</v>
      </c>
    </row>
    <row r="91" spans="1:13" hidden="1" outlineLevel="1" x14ac:dyDescent="0.3">
      <c r="A91" s="9"/>
      <c r="B91" s="9" t="s">
        <v>981</v>
      </c>
      <c r="C91" s="9" t="s">
        <v>982</v>
      </c>
      <c r="D91" s="9" t="s">
        <v>983</v>
      </c>
      <c r="E91" s="9"/>
      <c r="F91" s="9"/>
      <c r="G91" s="9"/>
      <c r="H91" s="9"/>
      <c r="I91" s="9" t="s">
        <v>984</v>
      </c>
      <c r="J91" s="9" t="s">
        <v>974</v>
      </c>
      <c r="K91" s="9"/>
      <c r="L91" s="9"/>
      <c r="M91" s="9" t="str">
        <f t="shared" si="1"/>
        <v>Adressaat</v>
      </c>
    </row>
    <row r="92" spans="1:13" hidden="1" outlineLevel="1" x14ac:dyDescent="0.3">
      <c r="A92" s="9"/>
      <c r="B92" s="9" t="s">
        <v>985</v>
      </c>
      <c r="C92" s="9" t="s">
        <v>986</v>
      </c>
      <c r="D92" s="9" t="s">
        <v>987</v>
      </c>
      <c r="E92" s="9"/>
      <c r="F92" s="9"/>
      <c r="G92" s="9"/>
      <c r="H92" s="9"/>
      <c r="I92" s="9" t="s">
        <v>705</v>
      </c>
      <c r="J92" s="9" t="s">
        <v>974</v>
      </c>
      <c r="K92" s="9"/>
      <c r="L92" s="9"/>
      <c r="M92" s="9" t="str">
        <f t="shared" si="1"/>
        <v>Adressaat</v>
      </c>
    </row>
    <row r="93" spans="1:13" hidden="1" outlineLevel="1" x14ac:dyDescent="0.3">
      <c r="A93" s="9"/>
      <c r="B93" s="9" t="s">
        <v>988</v>
      </c>
      <c r="C93" s="9" t="s">
        <v>989</v>
      </c>
      <c r="D93" s="9" t="s">
        <v>990</v>
      </c>
      <c r="E93" s="9"/>
      <c r="F93" s="9"/>
      <c r="G93" s="9"/>
      <c r="H93" s="9"/>
      <c r="I93" s="9" t="s">
        <v>705</v>
      </c>
      <c r="J93" s="9" t="s">
        <v>974</v>
      </c>
      <c r="K93" s="9"/>
      <c r="L93" s="9"/>
      <c r="M93" s="9" t="str">
        <f t="shared" si="1"/>
        <v>Adressaat</v>
      </c>
    </row>
    <row r="94" spans="1:13" hidden="1" outlineLevel="1" x14ac:dyDescent="0.3">
      <c r="A94" s="9"/>
      <c r="B94" s="9" t="s">
        <v>991</v>
      </c>
      <c r="C94" s="9" t="s">
        <v>992</v>
      </c>
      <c r="D94" s="9" t="s">
        <v>993</v>
      </c>
      <c r="E94" s="9"/>
      <c r="F94" s="9"/>
      <c r="G94" s="9"/>
      <c r="H94" s="9"/>
      <c r="I94" s="9" t="s">
        <v>705</v>
      </c>
      <c r="J94" s="9" t="s">
        <v>974</v>
      </c>
      <c r="K94" s="9"/>
      <c r="L94" s="9"/>
      <c r="M94" s="9" t="str">
        <f t="shared" si="1"/>
        <v>Adressaat</v>
      </c>
    </row>
    <row r="95" spans="1:13" hidden="1" outlineLevel="1" x14ac:dyDescent="0.3">
      <c r="A95" s="9"/>
      <c r="B95" s="9" t="s">
        <v>994</v>
      </c>
      <c r="C95" s="9" t="s">
        <v>995</v>
      </c>
      <c r="D95" s="9" t="s">
        <v>996</v>
      </c>
      <c r="E95" s="9"/>
      <c r="F95" s="9"/>
      <c r="G95" s="9"/>
      <c r="H95" s="9"/>
      <c r="I95" s="9" t="s">
        <v>705</v>
      </c>
      <c r="J95" s="9" t="s">
        <v>974</v>
      </c>
      <c r="K95" s="9"/>
      <c r="L95" s="9"/>
      <c r="M95" s="9" t="str">
        <f t="shared" si="1"/>
        <v>Adressaat</v>
      </c>
    </row>
    <row r="96" spans="1:13" hidden="1" outlineLevel="1" x14ac:dyDescent="0.3">
      <c r="A96" s="9"/>
      <c r="B96" s="9" t="s">
        <v>997</v>
      </c>
      <c r="C96" s="9" t="s">
        <v>998</v>
      </c>
      <c r="D96" s="9" t="s">
        <v>999</v>
      </c>
      <c r="E96" s="9"/>
      <c r="F96" s="9"/>
      <c r="G96" s="9"/>
      <c r="H96" s="9"/>
      <c r="I96" s="9" t="s">
        <v>705</v>
      </c>
      <c r="J96" s="9" t="s">
        <v>974</v>
      </c>
      <c r="K96" s="9"/>
      <c r="L96" s="9"/>
      <c r="M96" s="9" t="str">
        <f t="shared" si="1"/>
        <v>Adressaat</v>
      </c>
    </row>
    <row r="97" spans="1:13" hidden="1" collapsed="1" x14ac:dyDescent="0.3">
      <c r="A97" s="9"/>
      <c r="B97" s="9"/>
      <c r="C97" s="9"/>
      <c r="D97" s="9"/>
      <c r="E97" s="9"/>
      <c r="F97" s="9"/>
      <c r="G97" s="9"/>
      <c r="H97" s="9"/>
      <c r="I97" s="9"/>
      <c r="J97" s="9"/>
      <c r="K97" s="9"/>
      <c r="L97" s="9"/>
      <c r="M97" s="9" t="str">
        <f t="shared" si="1"/>
        <v>Adressaat</v>
      </c>
    </row>
    <row r="98" spans="1:13" ht="28.8" hidden="1" x14ac:dyDescent="0.3">
      <c r="A98" s="9" t="s">
        <v>1000</v>
      </c>
      <c r="B98" s="9"/>
      <c r="C98" s="9" t="s">
        <v>1001</v>
      </c>
      <c r="D98" s="9" t="s">
        <v>1002</v>
      </c>
      <c r="E98" s="9" t="s">
        <v>613</v>
      </c>
      <c r="F98" s="9" t="s">
        <v>1003</v>
      </c>
      <c r="G98" s="9"/>
      <c r="H98" s="9"/>
      <c r="I98" s="9"/>
      <c r="J98" s="9"/>
      <c r="K98" s="9"/>
      <c r="L98" s="9"/>
      <c r="M98" s="9" t="str">
        <f t="shared" si="1"/>
        <v>Beperkingengebiedgroep</v>
      </c>
    </row>
    <row r="99" spans="1:13" ht="43.2" hidden="1" outlineLevel="1" x14ac:dyDescent="0.3">
      <c r="A99" s="9"/>
      <c r="B99" s="9" t="s">
        <v>1004</v>
      </c>
      <c r="C99" s="9" t="s">
        <v>1005</v>
      </c>
      <c r="D99" s="9" t="s">
        <v>1006</v>
      </c>
      <c r="E99" s="9"/>
      <c r="F99" s="9"/>
      <c r="G99" s="9" t="s">
        <v>1007</v>
      </c>
      <c r="H99" s="9"/>
      <c r="I99" s="9" t="s">
        <v>635</v>
      </c>
      <c r="J99" s="9" t="s">
        <v>1008</v>
      </c>
      <c r="K99" s="9"/>
      <c r="L99" s="9" t="s">
        <v>1009</v>
      </c>
      <c r="M99" s="9" t="str">
        <f t="shared" si="1"/>
        <v>Beperkingengebiedgroep</v>
      </c>
    </row>
    <row r="100" spans="1:13" ht="28.8" hidden="1" outlineLevel="1" x14ac:dyDescent="0.3">
      <c r="A100" s="9"/>
      <c r="B100" s="9" t="s">
        <v>1010</v>
      </c>
      <c r="C100" s="9" t="s">
        <v>1011</v>
      </c>
      <c r="D100" s="9" t="s">
        <v>1012</v>
      </c>
      <c r="E100" s="9"/>
      <c r="F100" s="9"/>
      <c r="G100" s="9" t="s">
        <v>1013</v>
      </c>
      <c r="H100" s="9"/>
      <c r="I100" s="9" t="s">
        <v>635</v>
      </c>
      <c r="J100" s="9" t="s">
        <v>1008</v>
      </c>
      <c r="K100" s="9"/>
      <c r="L100" s="9" t="s">
        <v>1014</v>
      </c>
      <c r="M100" s="9" t="str">
        <f t="shared" si="1"/>
        <v>Beperkingengebiedgroep</v>
      </c>
    </row>
    <row r="101" spans="1:13" ht="28.8" hidden="1" outlineLevel="1" x14ac:dyDescent="0.3">
      <c r="A101" s="9"/>
      <c r="B101" s="9" t="s">
        <v>1015</v>
      </c>
      <c r="C101" s="9" t="s">
        <v>1016</v>
      </c>
      <c r="D101" s="9" t="s">
        <v>1017</v>
      </c>
      <c r="E101" s="9"/>
      <c r="F101" s="9"/>
      <c r="G101" s="9" t="s">
        <v>1018</v>
      </c>
      <c r="H101" s="9"/>
      <c r="I101" s="9"/>
      <c r="J101" s="9" t="s">
        <v>1008</v>
      </c>
      <c r="K101" s="9"/>
      <c r="L101" s="9" t="s">
        <v>1019</v>
      </c>
      <c r="M101" s="9" t="str">
        <f t="shared" si="1"/>
        <v>Beperkingengebiedgroep</v>
      </c>
    </row>
    <row r="102" spans="1:13" ht="43.2" hidden="1" outlineLevel="1" x14ac:dyDescent="0.3">
      <c r="A102" s="9"/>
      <c r="B102" s="9" t="s">
        <v>453</v>
      </c>
      <c r="C102" s="9" t="s">
        <v>861</v>
      </c>
      <c r="D102" s="9" t="s">
        <v>1020</v>
      </c>
      <c r="E102" s="9"/>
      <c r="F102" s="9"/>
      <c r="G102" s="9" t="s">
        <v>1021</v>
      </c>
      <c r="H102" s="9"/>
      <c r="I102" s="9" t="s">
        <v>705</v>
      </c>
      <c r="J102" s="9" t="s">
        <v>1008</v>
      </c>
      <c r="K102" s="9"/>
      <c r="L102" s="9" t="s">
        <v>656</v>
      </c>
      <c r="M102" s="9" t="str">
        <f t="shared" si="1"/>
        <v>Beperkingengebiedgroep</v>
      </c>
    </row>
    <row r="103" spans="1:13" ht="28.8" hidden="1" outlineLevel="1" x14ac:dyDescent="0.3">
      <c r="A103" s="9"/>
      <c r="B103" s="9" t="s">
        <v>1022</v>
      </c>
      <c r="C103" s="9" t="s">
        <v>1023</v>
      </c>
      <c r="D103" s="9" t="s">
        <v>1024</v>
      </c>
      <c r="E103" s="9"/>
      <c r="F103" s="9"/>
      <c r="G103" s="9" t="s">
        <v>1025</v>
      </c>
      <c r="H103" s="9"/>
      <c r="I103" s="9" t="s">
        <v>635</v>
      </c>
      <c r="J103" s="9" t="s">
        <v>1008</v>
      </c>
      <c r="K103" s="9"/>
      <c r="L103" s="9" t="s">
        <v>1026</v>
      </c>
      <c r="M103" s="9" t="str">
        <f t="shared" si="1"/>
        <v>Beperkingengebiedgroep</v>
      </c>
    </row>
    <row r="104" spans="1:13" ht="28.8" hidden="1" outlineLevel="1" x14ac:dyDescent="0.3">
      <c r="A104" s="9"/>
      <c r="B104" s="9" t="s">
        <v>1027</v>
      </c>
      <c r="C104" s="9" t="s">
        <v>1028</v>
      </c>
      <c r="D104" s="9" t="s">
        <v>1029</v>
      </c>
      <c r="E104" s="9"/>
      <c r="F104" s="9"/>
      <c r="G104" s="9" t="s">
        <v>1030</v>
      </c>
      <c r="H104" s="9"/>
      <c r="I104" s="9" t="s">
        <v>635</v>
      </c>
      <c r="J104" s="9" t="s">
        <v>1008</v>
      </c>
      <c r="K104" s="9"/>
      <c r="L104" s="9" t="s">
        <v>1031</v>
      </c>
      <c r="M104" s="9" t="str">
        <f t="shared" si="1"/>
        <v>Beperkingengebiedgroep</v>
      </c>
    </row>
    <row r="105" spans="1:13" ht="28.8" hidden="1" outlineLevel="1" x14ac:dyDescent="0.3">
      <c r="A105" s="9"/>
      <c r="B105" s="9" t="s">
        <v>596</v>
      </c>
      <c r="C105" s="9" t="s">
        <v>1032</v>
      </c>
      <c r="D105" s="9" t="s">
        <v>1033</v>
      </c>
      <c r="E105" s="9"/>
      <c r="F105" s="9"/>
      <c r="G105" s="9" t="s">
        <v>1034</v>
      </c>
      <c r="H105" s="9"/>
      <c r="I105" s="9" t="s">
        <v>635</v>
      </c>
      <c r="J105" s="9" t="s">
        <v>1008</v>
      </c>
      <c r="K105" s="9"/>
      <c r="L105" s="9" t="s">
        <v>1035</v>
      </c>
      <c r="M105" s="9" t="str">
        <f t="shared" si="1"/>
        <v>Beperkingengebiedgroep</v>
      </c>
    </row>
    <row r="106" spans="1:13" hidden="1" collapsed="1" x14ac:dyDescent="0.3">
      <c r="A106" s="9"/>
      <c r="B106" s="9"/>
      <c r="C106" s="9"/>
      <c r="D106" s="9"/>
      <c r="E106" s="9"/>
      <c r="F106" s="9"/>
      <c r="G106" s="9"/>
      <c r="H106" s="9"/>
      <c r="I106" s="9"/>
      <c r="J106" s="9"/>
      <c r="K106" s="9"/>
      <c r="L106" s="9"/>
      <c r="M106" s="9" t="str">
        <f t="shared" si="1"/>
        <v>Beperkingengebiedgroep</v>
      </c>
    </row>
    <row r="107" spans="1:13" ht="28.8" hidden="1" x14ac:dyDescent="0.3">
      <c r="A107" s="9" t="s">
        <v>1036</v>
      </c>
      <c r="B107" s="9"/>
      <c r="C107" s="9" t="s">
        <v>1037</v>
      </c>
      <c r="D107" s="9" t="s">
        <v>1038</v>
      </c>
      <c r="E107" s="9" t="s">
        <v>613</v>
      </c>
      <c r="F107" s="9" t="s">
        <v>1039</v>
      </c>
      <c r="G107" s="9"/>
      <c r="H107" s="9"/>
      <c r="I107" s="9"/>
      <c r="J107" s="9"/>
      <c r="K107" s="9"/>
      <c r="L107" s="9"/>
      <c r="M107" s="9" t="str">
        <f t="shared" si="1"/>
        <v>Bodemgroep</v>
      </c>
    </row>
    <row r="108" spans="1:13" ht="43.2" hidden="1" outlineLevel="1" x14ac:dyDescent="0.3">
      <c r="A108" s="9"/>
      <c r="B108" s="9" t="s">
        <v>1040</v>
      </c>
      <c r="C108" s="9" t="s">
        <v>1041</v>
      </c>
      <c r="D108" s="9" t="s">
        <v>1042</v>
      </c>
      <c r="E108" s="9"/>
      <c r="F108" s="9"/>
      <c r="G108" s="9" t="s">
        <v>1043</v>
      </c>
      <c r="H108" s="9"/>
      <c r="I108" s="9" t="s">
        <v>984</v>
      </c>
      <c r="J108" s="9" t="s">
        <v>1044</v>
      </c>
      <c r="K108" s="9"/>
      <c r="L108" s="9" t="s">
        <v>1045</v>
      </c>
      <c r="M108" s="9" t="str">
        <f t="shared" si="1"/>
        <v>Bodemgroep</v>
      </c>
    </row>
    <row r="109" spans="1:13" ht="43.2" hidden="1" outlineLevel="1" x14ac:dyDescent="0.3">
      <c r="A109" s="9"/>
      <c r="B109" s="9" t="s">
        <v>1046</v>
      </c>
      <c r="C109" s="9" t="s">
        <v>1047</v>
      </c>
      <c r="D109" s="9" t="s">
        <v>1048</v>
      </c>
      <c r="E109" s="9"/>
      <c r="F109" s="9"/>
      <c r="G109" s="9" t="s">
        <v>1049</v>
      </c>
      <c r="H109" s="9" t="s">
        <v>1050</v>
      </c>
      <c r="I109" s="9"/>
      <c r="J109" s="9" t="s">
        <v>1044</v>
      </c>
      <c r="K109" s="9"/>
      <c r="L109" s="9" t="s">
        <v>1045</v>
      </c>
      <c r="M109" s="9" t="str">
        <f t="shared" si="1"/>
        <v>Bodemgroep</v>
      </c>
    </row>
    <row r="110" spans="1:13" ht="57.6" hidden="1" outlineLevel="1" x14ac:dyDescent="0.3">
      <c r="A110" s="9"/>
      <c r="B110" s="9" t="s">
        <v>1051</v>
      </c>
      <c r="C110" s="9" t="s">
        <v>1052</v>
      </c>
      <c r="D110" s="9" t="s">
        <v>1053</v>
      </c>
      <c r="E110" s="9"/>
      <c r="F110" s="9"/>
      <c r="G110" s="9" t="s">
        <v>1054</v>
      </c>
      <c r="H110" s="9"/>
      <c r="I110" s="9"/>
      <c r="J110" s="9" t="s">
        <v>1044</v>
      </c>
      <c r="K110" s="9"/>
      <c r="L110" s="9" t="s">
        <v>1055</v>
      </c>
      <c r="M110" s="9" t="str">
        <f t="shared" si="1"/>
        <v>Bodemgroep</v>
      </c>
    </row>
    <row r="111" spans="1:13" ht="28.8" hidden="1" outlineLevel="1" x14ac:dyDescent="0.3">
      <c r="A111" s="9"/>
      <c r="B111" s="9" t="s">
        <v>1056</v>
      </c>
      <c r="C111" s="9" t="s">
        <v>1057</v>
      </c>
      <c r="D111" s="9" t="s">
        <v>1058</v>
      </c>
      <c r="E111" s="9"/>
      <c r="F111" s="9"/>
      <c r="G111" s="9" t="s">
        <v>1059</v>
      </c>
      <c r="H111" s="9" t="s">
        <v>1060</v>
      </c>
      <c r="I111" s="9" t="s">
        <v>984</v>
      </c>
      <c r="J111" s="9" t="s">
        <v>1044</v>
      </c>
      <c r="K111" s="9"/>
      <c r="L111" s="9" t="s">
        <v>1045</v>
      </c>
      <c r="M111" s="9" t="str">
        <f t="shared" si="1"/>
        <v>Bodemgroep</v>
      </c>
    </row>
    <row r="112" spans="1:13" ht="57.6" hidden="1" outlineLevel="1" x14ac:dyDescent="0.3">
      <c r="A112" s="9"/>
      <c r="B112" s="9" t="s">
        <v>1061</v>
      </c>
      <c r="C112" s="9" t="s">
        <v>1062</v>
      </c>
      <c r="D112" s="9" t="s">
        <v>1063</v>
      </c>
      <c r="E112" s="9"/>
      <c r="F112" s="9"/>
      <c r="G112" s="9" t="s">
        <v>1064</v>
      </c>
      <c r="H112" s="9"/>
      <c r="I112" s="9"/>
      <c r="J112" s="9" t="s">
        <v>1044</v>
      </c>
      <c r="K112" s="9"/>
      <c r="L112" s="9" t="s">
        <v>1045</v>
      </c>
      <c r="M112" s="9" t="str">
        <f t="shared" si="1"/>
        <v>Bodemgroep</v>
      </c>
    </row>
    <row r="113" spans="1:13" ht="43.2" hidden="1" outlineLevel="1" x14ac:dyDescent="0.3">
      <c r="A113" s="9"/>
      <c r="B113" s="9" t="s">
        <v>1065</v>
      </c>
      <c r="C113" s="9" t="s">
        <v>1066</v>
      </c>
      <c r="D113" s="9" t="s">
        <v>1067</v>
      </c>
      <c r="E113" s="9"/>
      <c r="F113" s="9"/>
      <c r="G113" s="9" t="s">
        <v>1068</v>
      </c>
      <c r="H113" s="9"/>
      <c r="I113" s="9" t="s">
        <v>984</v>
      </c>
      <c r="J113" s="9" t="s">
        <v>1044</v>
      </c>
      <c r="K113" s="9"/>
      <c r="L113" s="9" t="s">
        <v>1069</v>
      </c>
      <c r="M113" s="9" t="str">
        <f t="shared" si="1"/>
        <v>Bodemgroep</v>
      </c>
    </row>
    <row r="114" spans="1:13" ht="28.8" hidden="1" outlineLevel="1" x14ac:dyDescent="0.3">
      <c r="A114" s="9"/>
      <c r="B114" s="9" t="s">
        <v>1070</v>
      </c>
      <c r="C114" s="9" t="s">
        <v>1071</v>
      </c>
      <c r="D114" s="9" t="s">
        <v>1072</v>
      </c>
      <c r="E114" s="9"/>
      <c r="F114" s="9"/>
      <c r="G114" s="9" t="s">
        <v>1073</v>
      </c>
      <c r="H114" s="9"/>
      <c r="I114" s="9" t="s">
        <v>984</v>
      </c>
      <c r="J114" s="9" t="s">
        <v>1044</v>
      </c>
      <c r="K114" s="9"/>
      <c r="L114" s="9" t="s">
        <v>1074</v>
      </c>
      <c r="M114" s="9" t="str">
        <f t="shared" si="1"/>
        <v>Bodemgroep</v>
      </c>
    </row>
    <row r="115" spans="1:13" ht="28.8" hidden="1" outlineLevel="1" x14ac:dyDescent="0.3">
      <c r="A115" s="9"/>
      <c r="B115" s="9" t="s">
        <v>1075</v>
      </c>
      <c r="C115" s="9" t="s">
        <v>1076</v>
      </c>
      <c r="D115" s="9" t="s">
        <v>1077</v>
      </c>
      <c r="E115" s="9"/>
      <c r="F115" s="9"/>
      <c r="G115" s="9" t="s">
        <v>1078</v>
      </c>
      <c r="H115" s="9"/>
      <c r="I115" s="9"/>
      <c r="J115" s="9" t="s">
        <v>1044</v>
      </c>
      <c r="K115" s="9"/>
      <c r="L115" s="9" t="s">
        <v>1045</v>
      </c>
      <c r="M115" s="9" t="str">
        <f t="shared" si="1"/>
        <v>Bodemgroep</v>
      </c>
    </row>
    <row r="116" spans="1:13" hidden="1" collapsed="1" x14ac:dyDescent="0.3">
      <c r="A116" s="9"/>
      <c r="B116" s="9"/>
      <c r="C116" s="9"/>
      <c r="D116" s="9"/>
      <c r="E116" s="9"/>
      <c r="F116" s="9"/>
      <c r="G116" s="9"/>
      <c r="H116" s="9"/>
      <c r="I116" s="9"/>
      <c r="J116" s="9"/>
      <c r="K116" s="9"/>
      <c r="L116" s="9"/>
      <c r="M116" s="9" t="str">
        <f t="shared" si="1"/>
        <v>Bodemgroep</v>
      </c>
    </row>
    <row r="117" spans="1:13" ht="28.8" hidden="1" x14ac:dyDescent="0.3">
      <c r="A117" s="9" t="s">
        <v>1079</v>
      </c>
      <c r="B117" s="9"/>
      <c r="C117" s="9" t="s">
        <v>1080</v>
      </c>
      <c r="D117" s="9" t="s">
        <v>1081</v>
      </c>
      <c r="E117" s="9" t="s">
        <v>613</v>
      </c>
      <c r="F117" s="9" t="s">
        <v>1082</v>
      </c>
      <c r="G117" s="9"/>
      <c r="H117" s="9"/>
      <c r="I117" s="9"/>
      <c r="J117" s="9"/>
      <c r="K117" s="9"/>
      <c r="L117" s="9"/>
      <c r="M117" s="9" t="str">
        <f t="shared" si="1"/>
        <v>Defensiegroep</v>
      </c>
    </row>
    <row r="118" spans="1:13" ht="57.6" hidden="1" outlineLevel="1" x14ac:dyDescent="0.3">
      <c r="A118" s="9"/>
      <c r="B118" s="9" t="s">
        <v>1051</v>
      </c>
      <c r="C118" s="9" t="s">
        <v>1052</v>
      </c>
      <c r="D118" s="9" t="s">
        <v>1083</v>
      </c>
      <c r="E118" s="9"/>
      <c r="F118" s="9"/>
      <c r="G118" s="9" t="s">
        <v>1084</v>
      </c>
      <c r="H118" s="9"/>
      <c r="I118" s="9"/>
      <c r="J118" s="9" t="s">
        <v>1085</v>
      </c>
      <c r="K118" s="9"/>
      <c r="L118" s="9" t="s">
        <v>1055</v>
      </c>
      <c r="M118" s="9" t="str">
        <f t="shared" si="1"/>
        <v>Defensiegroep</v>
      </c>
    </row>
    <row r="119" spans="1:13" ht="28.8" hidden="1" outlineLevel="1" x14ac:dyDescent="0.3">
      <c r="A119" s="9"/>
      <c r="B119" s="9" t="s">
        <v>1086</v>
      </c>
      <c r="C119" s="9" t="s">
        <v>1087</v>
      </c>
      <c r="D119" s="9" t="s">
        <v>1088</v>
      </c>
      <c r="E119" s="9"/>
      <c r="F119" s="9"/>
      <c r="G119" s="9" t="s">
        <v>1089</v>
      </c>
      <c r="H119" s="9"/>
      <c r="I119" s="9" t="s">
        <v>984</v>
      </c>
      <c r="J119" s="9" t="s">
        <v>1085</v>
      </c>
      <c r="K119" s="9"/>
      <c r="L119" s="9" t="s">
        <v>1090</v>
      </c>
      <c r="M119" s="9" t="str">
        <f t="shared" si="1"/>
        <v>Defensiegroep</v>
      </c>
    </row>
    <row r="120" spans="1:13" ht="43.2" hidden="1" outlineLevel="1" x14ac:dyDescent="0.3">
      <c r="A120" s="9"/>
      <c r="B120" s="9" t="s">
        <v>1091</v>
      </c>
      <c r="C120" s="9" t="s">
        <v>1092</v>
      </c>
      <c r="D120" s="9" t="s">
        <v>1093</v>
      </c>
      <c r="E120" s="9"/>
      <c r="F120" s="9"/>
      <c r="G120" s="9" t="s">
        <v>1094</v>
      </c>
      <c r="H120" s="9"/>
      <c r="I120" s="9" t="s">
        <v>984</v>
      </c>
      <c r="J120" s="9" t="s">
        <v>1085</v>
      </c>
      <c r="K120" s="9"/>
      <c r="L120" s="9" t="s">
        <v>1090</v>
      </c>
      <c r="M120" s="9" t="str">
        <f t="shared" si="1"/>
        <v>Defensiegroep</v>
      </c>
    </row>
    <row r="121" spans="1:13" ht="28.8" hidden="1" outlineLevel="1" x14ac:dyDescent="0.3">
      <c r="A121" s="9"/>
      <c r="B121" s="9" t="s">
        <v>1095</v>
      </c>
      <c r="C121" s="9" t="s">
        <v>1096</v>
      </c>
      <c r="D121" s="9" t="s">
        <v>1097</v>
      </c>
      <c r="E121" s="9"/>
      <c r="F121" s="9"/>
      <c r="G121" s="9" t="s">
        <v>1098</v>
      </c>
      <c r="H121" s="9"/>
      <c r="I121" s="9" t="s">
        <v>984</v>
      </c>
      <c r="J121" s="9" t="s">
        <v>1085</v>
      </c>
      <c r="K121" s="9"/>
      <c r="L121" s="9" t="s">
        <v>1090</v>
      </c>
      <c r="M121" s="9" t="str">
        <f t="shared" si="1"/>
        <v>Defensiegroep</v>
      </c>
    </row>
    <row r="122" spans="1:13" ht="43.2" hidden="1" outlineLevel="1" x14ac:dyDescent="0.3">
      <c r="A122" s="9"/>
      <c r="B122" s="9" t="s">
        <v>1099</v>
      </c>
      <c r="C122" s="9" t="s">
        <v>1100</v>
      </c>
      <c r="D122" s="9" t="s">
        <v>1101</v>
      </c>
      <c r="E122" s="9"/>
      <c r="F122" s="9"/>
      <c r="G122" s="9" t="s">
        <v>1102</v>
      </c>
      <c r="H122" s="9"/>
      <c r="I122" s="9" t="s">
        <v>984</v>
      </c>
      <c r="J122" s="9" t="s">
        <v>1085</v>
      </c>
      <c r="K122" s="9"/>
      <c r="L122" s="9" t="s">
        <v>1090</v>
      </c>
      <c r="M122" s="9" t="str">
        <f t="shared" si="1"/>
        <v>Defensiegroep</v>
      </c>
    </row>
    <row r="123" spans="1:13" hidden="1" collapsed="1" x14ac:dyDescent="0.3">
      <c r="A123" s="9"/>
      <c r="B123" s="9"/>
      <c r="C123" s="9"/>
      <c r="D123" s="9"/>
      <c r="E123" s="9"/>
      <c r="F123" s="9"/>
      <c r="G123" s="9"/>
      <c r="H123" s="9"/>
      <c r="I123" s="9"/>
      <c r="J123" s="9"/>
      <c r="K123" s="9"/>
      <c r="L123" s="9"/>
      <c r="M123" s="9" t="str">
        <f t="shared" si="1"/>
        <v>Defensiegroep</v>
      </c>
    </row>
    <row r="124" spans="1:13" ht="28.8" hidden="1" x14ac:dyDescent="0.3">
      <c r="A124" s="9" t="s">
        <v>1103</v>
      </c>
      <c r="B124" s="9"/>
      <c r="C124" s="9" t="s">
        <v>480</v>
      </c>
      <c r="D124" s="9" t="s">
        <v>1104</v>
      </c>
      <c r="E124" s="9" t="s">
        <v>1105</v>
      </c>
      <c r="F124" s="9" t="s">
        <v>1106</v>
      </c>
      <c r="G124" s="9"/>
      <c r="H124" s="9"/>
      <c r="I124" s="9"/>
      <c r="J124" s="9"/>
      <c r="K124" s="9"/>
      <c r="L124" s="9"/>
      <c r="M124" s="9" t="str">
        <f t="shared" si="1"/>
        <v>Eenheid</v>
      </c>
    </row>
    <row r="125" spans="1:13" ht="28.8" hidden="1" outlineLevel="1" x14ac:dyDescent="0.3">
      <c r="A125" s="9"/>
      <c r="B125" s="9" t="s">
        <v>1107</v>
      </c>
      <c r="C125" s="9" t="s">
        <v>1108</v>
      </c>
      <c r="D125" s="9" t="s">
        <v>1109</v>
      </c>
      <c r="E125" s="9"/>
      <c r="F125" s="9"/>
      <c r="G125" s="9"/>
      <c r="H125" s="9"/>
      <c r="I125" s="9"/>
      <c r="J125" s="9" t="s">
        <v>1110</v>
      </c>
      <c r="K125" s="9"/>
      <c r="L125" s="9"/>
      <c r="M125" s="9" t="str">
        <f t="shared" si="1"/>
        <v>Eenheid</v>
      </c>
    </row>
    <row r="126" spans="1:13" ht="28.8" hidden="1" outlineLevel="1" x14ac:dyDescent="0.3">
      <c r="A126" s="9"/>
      <c r="B126" s="9" t="s">
        <v>1111</v>
      </c>
      <c r="C126" s="9" t="s">
        <v>1112</v>
      </c>
      <c r="D126" s="9" t="s">
        <v>1113</v>
      </c>
      <c r="E126" s="9"/>
      <c r="F126" s="9"/>
      <c r="G126" s="9"/>
      <c r="H126" s="9"/>
      <c r="I126" s="9"/>
      <c r="J126" s="9" t="s">
        <v>1110</v>
      </c>
      <c r="K126" s="9"/>
      <c r="L126" s="9"/>
      <c r="M126" s="9" t="str">
        <f t="shared" si="1"/>
        <v>Eenheid</v>
      </c>
    </row>
    <row r="127" spans="1:13" ht="28.8" hidden="1" outlineLevel="1" x14ac:dyDescent="0.3">
      <c r="A127" s="9"/>
      <c r="B127" s="9" t="s">
        <v>1114</v>
      </c>
      <c r="C127" s="9" t="s">
        <v>1115</v>
      </c>
      <c r="D127" s="9" t="s">
        <v>1116</v>
      </c>
      <c r="E127" s="9"/>
      <c r="F127" s="9"/>
      <c r="G127" s="9"/>
      <c r="H127" s="9"/>
      <c r="I127" s="9"/>
      <c r="J127" s="9" t="s">
        <v>1110</v>
      </c>
      <c r="K127" s="9"/>
      <c r="L127" s="9"/>
      <c r="M127" s="9" t="str">
        <f t="shared" si="1"/>
        <v>Eenheid</v>
      </c>
    </row>
    <row r="128" spans="1:13" ht="28.8" hidden="1" outlineLevel="1" x14ac:dyDescent="0.3">
      <c r="A128" s="9"/>
      <c r="B128" s="9" t="s">
        <v>1117</v>
      </c>
      <c r="C128" s="9" t="s">
        <v>1118</v>
      </c>
      <c r="D128" s="9" t="s">
        <v>1119</v>
      </c>
      <c r="E128" s="9"/>
      <c r="F128" s="9"/>
      <c r="G128" s="9"/>
      <c r="H128" s="9"/>
      <c r="I128" s="9"/>
      <c r="J128" s="9" t="s">
        <v>1110</v>
      </c>
      <c r="K128" s="9"/>
      <c r="L128" s="9"/>
      <c r="M128" s="9" t="str">
        <f t="shared" si="1"/>
        <v>Eenheid</v>
      </c>
    </row>
    <row r="129" spans="1:13" hidden="1" outlineLevel="1" x14ac:dyDescent="0.3">
      <c r="A129" s="9"/>
      <c r="B129" s="9" t="s">
        <v>1120</v>
      </c>
      <c r="C129" s="9" t="s">
        <v>1121</v>
      </c>
      <c r="D129" s="9" t="s">
        <v>1122</v>
      </c>
      <c r="E129" s="9"/>
      <c r="F129" s="9"/>
      <c r="G129" s="9"/>
      <c r="H129" s="9"/>
      <c r="I129" s="9"/>
      <c r="J129" s="9" t="s">
        <v>1110</v>
      </c>
      <c r="K129" s="9"/>
      <c r="L129" s="9"/>
      <c r="M129" s="9" t="str">
        <f t="shared" si="1"/>
        <v>Eenheid</v>
      </c>
    </row>
    <row r="130" spans="1:13" hidden="1" outlineLevel="1" x14ac:dyDescent="0.3">
      <c r="A130" s="9"/>
      <c r="B130" s="9" t="s">
        <v>487</v>
      </c>
      <c r="C130" s="9" t="s">
        <v>1123</v>
      </c>
      <c r="D130" s="9" t="s">
        <v>1124</v>
      </c>
      <c r="E130" s="9"/>
      <c r="F130" s="9"/>
      <c r="G130" s="9"/>
      <c r="H130" s="9"/>
      <c r="I130" s="9"/>
      <c r="J130" s="9" t="s">
        <v>1110</v>
      </c>
      <c r="K130" s="9"/>
      <c r="L130" s="9"/>
      <c r="M130" s="9" t="str">
        <f t="shared" ref="M130:M193" si="2">IF(A130&lt;&gt;"",A130,M129)</f>
        <v>Eenheid</v>
      </c>
    </row>
    <row r="131" spans="1:13" hidden="1" outlineLevel="1" x14ac:dyDescent="0.3">
      <c r="A131" s="9"/>
      <c r="B131" s="9" t="s">
        <v>1125</v>
      </c>
      <c r="C131" s="9" t="s">
        <v>1126</v>
      </c>
      <c r="D131" s="9" t="s">
        <v>1127</v>
      </c>
      <c r="E131" s="9"/>
      <c r="F131" s="9"/>
      <c r="G131" s="9"/>
      <c r="H131" s="9"/>
      <c r="I131" s="9"/>
      <c r="J131" s="9" t="s">
        <v>1110</v>
      </c>
      <c r="K131" s="9"/>
      <c r="L131" s="9"/>
      <c r="M131" s="9" t="str">
        <f t="shared" si="2"/>
        <v>Eenheid</v>
      </c>
    </row>
    <row r="132" spans="1:13" hidden="1" outlineLevel="1" x14ac:dyDescent="0.3">
      <c r="A132" s="9"/>
      <c r="B132" s="9" t="s">
        <v>1128</v>
      </c>
      <c r="C132" s="9" t="s">
        <v>1129</v>
      </c>
      <c r="D132" s="9" t="s">
        <v>1130</v>
      </c>
      <c r="E132" s="9"/>
      <c r="F132" s="9"/>
      <c r="G132" s="9"/>
      <c r="H132" s="9"/>
      <c r="I132" s="9"/>
      <c r="J132" s="9" t="s">
        <v>1110</v>
      </c>
      <c r="K132" s="9"/>
      <c r="L132" s="9"/>
      <c r="M132" s="9" t="str">
        <f t="shared" si="2"/>
        <v>Eenheid</v>
      </c>
    </row>
    <row r="133" spans="1:13" ht="28.8" hidden="1" outlineLevel="1" x14ac:dyDescent="0.3">
      <c r="A133" s="9"/>
      <c r="B133" s="9" t="s">
        <v>1131</v>
      </c>
      <c r="C133" s="9" t="s">
        <v>1132</v>
      </c>
      <c r="D133" s="9" t="s">
        <v>1133</v>
      </c>
      <c r="E133" s="9"/>
      <c r="F133" s="9"/>
      <c r="G133" s="9"/>
      <c r="H133" s="9"/>
      <c r="I133" s="9"/>
      <c r="J133" s="9" t="s">
        <v>1110</v>
      </c>
      <c r="K133" s="9"/>
      <c r="L133" s="9"/>
      <c r="M133" s="9" t="str">
        <f t="shared" si="2"/>
        <v>Eenheid</v>
      </c>
    </row>
    <row r="134" spans="1:13" hidden="1" outlineLevel="1" x14ac:dyDescent="0.3">
      <c r="A134" s="9"/>
      <c r="B134" s="9" t="s">
        <v>1134</v>
      </c>
      <c r="C134" s="9" t="s">
        <v>1135</v>
      </c>
      <c r="D134" s="9" t="s">
        <v>1136</v>
      </c>
      <c r="E134" s="9"/>
      <c r="F134" s="9"/>
      <c r="G134" s="9"/>
      <c r="H134" s="9"/>
      <c r="I134" s="9"/>
      <c r="J134" s="9" t="s">
        <v>1110</v>
      </c>
      <c r="K134" s="9"/>
      <c r="L134" s="9"/>
      <c r="M134" s="9" t="str">
        <f t="shared" si="2"/>
        <v>Eenheid</v>
      </c>
    </row>
    <row r="135" spans="1:13" hidden="1" outlineLevel="1" x14ac:dyDescent="0.3">
      <c r="A135" s="9"/>
      <c r="B135" s="9" t="s">
        <v>1137</v>
      </c>
      <c r="C135" s="9" t="s">
        <v>1138</v>
      </c>
      <c r="D135" s="9" t="s">
        <v>1139</v>
      </c>
      <c r="E135" s="9"/>
      <c r="F135" s="9"/>
      <c r="G135" s="9"/>
      <c r="H135" s="9"/>
      <c r="I135" s="9"/>
      <c r="J135" s="9" t="s">
        <v>1110</v>
      </c>
      <c r="K135" s="9"/>
      <c r="L135" s="9"/>
      <c r="M135" s="9" t="str">
        <f t="shared" si="2"/>
        <v>Eenheid</v>
      </c>
    </row>
    <row r="136" spans="1:13" hidden="1" outlineLevel="1" x14ac:dyDescent="0.3">
      <c r="A136" s="9"/>
      <c r="B136" s="9" t="s">
        <v>1140</v>
      </c>
      <c r="C136" s="9" t="s">
        <v>1141</v>
      </c>
      <c r="D136" s="9" t="s">
        <v>1142</v>
      </c>
      <c r="E136" s="9"/>
      <c r="F136" s="9"/>
      <c r="G136" s="9"/>
      <c r="H136" s="9"/>
      <c r="I136" s="9"/>
      <c r="J136" s="9" t="s">
        <v>1110</v>
      </c>
      <c r="K136" s="9"/>
      <c r="L136" s="9"/>
      <c r="M136" s="9" t="str">
        <f t="shared" si="2"/>
        <v>Eenheid</v>
      </c>
    </row>
    <row r="137" spans="1:13" hidden="1" outlineLevel="1" x14ac:dyDescent="0.3">
      <c r="A137" s="9"/>
      <c r="B137" s="9" t="s">
        <v>1143</v>
      </c>
      <c r="C137" s="9" t="s">
        <v>1144</v>
      </c>
      <c r="D137" s="9" t="s">
        <v>1145</v>
      </c>
      <c r="E137" s="9"/>
      <c r="F137" s="9"/>
      <c r="G137" s="9"/>
      <c r="H137" s="9"/>
      <c r="I137" s="9"/>
      <c r="J137" s="9" t="s">
        <v>1110</v>
      </c>
      <c r="K137" s="9"/>
      <c r="L137" s="9"/>
      <c r="M137" s="9" t="str">
        <f t="shared" si="2"/>
        <v>Eenheid</v>
      </c>
    </row>
    <row r="138" spans="1:13" hidden="1" outlineLevel="1" x14ac:dyDescent="0.3">
      <c r="A138" s="9"/>
      <c r="B138" s="9" t="s">
        <v>1146</v>
      </c>
      <c r="C138" s="9" t="s">
        <v>1147</v>
      </c>
      <c r="D138" s="9" t="s">
        <v>1148</v>
      </c>
      <c r="E138" s="9"/>
      <c r="F138" s="9"/>
      <c r="G138" s="9"/>
      <c r="H138" s="9"/>
      <c r="I138" s="9"/>
      <c r="J138" s="9" t="s">
        <v>1110</v>
      </c>
      <c r="K138" s="9"/>
      <c r="L138" s="9"/>
      <c r="M138" s="9" t="str">
        <f t="shared" si="2"/>
        <v>Eenheid</v>
      </c>
    </row>
    <row r="139" spans="1:13" hidden="1" outlineLevel="1" x14ac:dyDescent="0.3">
      <c r="A139" s="9"/>
      <c r="B139" s="9" t="s">
        <v>513</v>
      </c>
      <c r="C139" s="9" t="s">
        <v>1149</v>
      </c>
      <c r="D139" s="9" t="s">
        <v>1150</v>
      </c>
      <c r="E139" s="9"/>
      <c r="F139" s="9"/>
      <c r="G139" s="9"/>
      <c r="H139" s="9"/>
      <c r="I139" s="9"/>
      <c r="J139" s="9" t="s">
        <v>1110</v>
      </c>
      <c r="K139" s="9"/>
      <c r="L139" s="9"/>
      <c r="M139" s="9" t="str">
        <f t="shared" si="2"/>
        <v>Eenheid</v>
      </c>
    </row>
    <row r="140" spans="1:13" hidden="1" outlineLevel="1" x14ac:dyDescent="0.3">
      <c r="A140" s="9"/>
      <c r="B140" s="9" t="s">
        <v>1151</v>
      </c>
      <c r="C140" s="9" t="s">
        <v>1152</v>
      </c>
      <c r="D140" s="9" t="s">
        <v>1153</v>
      </c>
      <c r="E140" s="9"/>
      <c r="F140" s="9"/>
      <c r="G140" s="9"/>
      <c r="H140" s="9"/>
      <c r="I140" s="9"/>
      <c r="J140" s="9" t="s">
        <v>1110</v>
      </c>
      <c r="K140" s="9"/>
      <c r="L140" s="9"/>
      <c r="M140" s="9" t="str">
        <f t="shared" si="2"/>
        <v>Eenheid</v>
      </c>
    </row>
    <row r="141" spans="1:13" hidden="1" outlineLevel="1" x14ac:dyDescent="0.3">
      <c r="A141" s="9"/>
      <c r="B141" s="9" t="s">
        <v>516</v>
      </c>
      <c r="C141" s="9" t="s">
        <v>1154</v>
      </c>
      <c r="D141" s="9" t="s">
        <v>1155</v>
      </c>
      <c r="E141" s="9"/>
      <c r="F141" s="9"/>
      <c r="G141" s="9"/>
      <c r="H141" s="9"/>
      <c r="I141" s="9"/>
      <c r="J141" s="9" t="s">
        <v>1110</v>
      </c>
      <c r="K141" s="9"/>
      <c r="L141" s="9"/>
      <c r="M141" s="9" t="str">
        <f t="shared" si="2"/>
        <v>Eenheid</v>
      </c>
    </row>
    <row r="142" spans="1:13" hidden="1" outlineLevel="1" x14ac:dyDescent="0.3">
      <c r="A142" s="9"/>
      <c r="B142" s="9" t="s">
        <v>1156</v>
      </c>
      <c r="C142" s="9" t="s">
        <v>1157</v>
      </c>
      <c r="D142" s="9" t="s">
        <v>1158</v>
      </c>
      <c r="E142" s="9"/>
      <c r="F142" s="9"/>
      <c r="G142" s="9"/>
      <c r="H142" s="9"/>
      <c r="I142" s="9"/>
      <c r="J142" s="9" t="s">
        <v>1110</v>
      </c>
      <c r="K142" s="9"/>
      <c r="L142" s="9"/>
      <c r="M142" s="9" t="str">
        <f t="shared" si="2"/>
        <v>Eenheid</v>
      </c>
    </row>
    <row r="143" spans="1:13" hidden="1" outlineLevel="1" x14ac:dyDescent="0.3">
      <c r="A143" s="9"/>
      <c r="B143" s="9" t="s">
        <v>1159</v>
      </c>
      <c r="C143" s="9" t="s">
        <v>1160</v>
      </c>
      <c r="D143" s="9" t="s">
        <v>1161</v>
      </c>
      <c r="E143" s="9"/>
      <c r="F143" s="9"/>
      <c r="G143" s="9"/>
      <c r="H143" s="9"/>
      <c r="I143" s="9"/>
      <c r="J143" s="9" t="s">
        <v>1110</v>
      </c>
      <c r="K143" s="9"/>
      <c r="L143" s="9"/>
      <c r="M143" s="9" t="str">
        <f t="shared" si="2"/>
        <v>Eenheid</v>
      </c>
    </row>
    <row r="144" spans="1:13" hidden="1" outlineLevel="1" x14ac:dyDescent="0.3">
      <c r="A144" s="9"/>
      <c r="B144" s="9" t="s">
        <v>1162</v>
      </c>
      <c r="C144" s="9" t="s">
        <v>1163</v>
      </c>
      <c r="D144" s="9" t="s">
        <v>1164</v>
      </c>
      <c r="E144" s="9"/>
      <c r="F144" s="9"/>
      <c r="G144" s="9"/>
      <c r="H144" s="9"/>
      <c r="I144" s="9"/>
      <c r="J144" s="9" t="s">
        <v>1110</v>
      </c>
      <c r="K144" s="9"/>
      <c r="L144" s="9"/>
      <c r="M144" s="9" t="str">
        <f t="shared" si="2"/>
        <v>Eenheid</v>
      </c>
    </row>
    <row r="145" spans="1:13" hidden="1" outlineLevel="1" x14ac:dyDescent="0.3">
      <c r="A145" s="9"/>
      <c r="B145" s="9" t="s">
        <v>1165</v>
      </c>
      <c r="C145" s="9" t="s">
        <v>1166</v>
      </c>
      <c r="D145" s="9" t="s">
        <v>1167</v>
      </c>
      <c r="E145" s="9"/>
      <c r="F145" s="9"/>
      <c r="G145" s="9"/>
      <c r="H145" s="9"/>
      <c r="I145" s="9"/>
      <c r="J145" s="9" t="s">
        <v>1110</v>
      </c>
      <c r="K145" s="9"/>
      <c r="L145" s="9"/>
      <c r="M145" s="9" t="str">
        <f t="shared" si="2"/>
        <v>Eenheid</v>
      </c>
    </row>
    <row r="146" spans="1:13" hidden="1" outlineLevel="1" x14ac:dyDescent="0.3">
      <c r="A146" s="9"/>
      <c r="B146" s="9" t="s">
        <v>499</v>
      </c>
      <c r="C146" s="9" t="s">
        <v>1168</v>
      </c>
      <c r="D146" s="9" t="s">
        <v>1169</v>
      </c>
      <c r="E146" s="9"/>
      <c r="F146" s="9"/>
      <c r="G146" s="9"/>
      <c r="H146" s="9"/>
      <c r="I146" s="9"/>
      <c r="J146" s="9" t="s">
        <v>1110</v>
      </c>
      <c r="K146" s="9"/>
      <c r="L146" s="9"/>
      <c r="M146" s="9" t="str">
        <f t="shared" si="2"/>
        <v>Eenheid</v>
      </c>
    </row>
    <row r="147" spans="1:13" hidden="1" outlineLevel="1" x14ac:dyDescent="0.3">
      <c r="A147" s="9"/>
      <c r="B147" s="9" t="s">
        <v>1170</v>
      </c>
      <c r="C147" s="9" t="s">
        <v>1171</v>
      </c>
      <c r="D147" s="9" t="s">
        <v>1172</v>
      </c>
      <c r="E147" s="9"/>
      <c r="F147" s="9"/>
      <c r="G147" s="9"/>
      <c r="H147" s="9"/>
      <c r="I147" s="9"/>
      <c r="J147" s="9" t="s">
        <v>1110</v>
      </c>
      <c r="K147" s="9"/>
      <c r="L147" s="9"/>
      <c r="M147" s="9" t="str">
        <f t="shared" si="2"/>
        <v>Eenheid</v>
      </c>
    </row>
    <row r="148" spans="1:13" hidden="1" outlineLevel="1" x14ac:dyDescent="0.3">
      <c r="A148" s="9"/>
      <c r="B148" s="9" t="s">
        <v>1173</v>
      </c>
      <c r="C148" s="9" t="s">
        <v>1174</v>
      </c>
      <c r="D148" s="9" t="s">
        <v>1175</v>
      </c>
      <c r="E148" s="9"/>
      <c r="F148" s="9"/>
      <c r="G148" s="9"/>
      <c r="H148" s="9"/>
      <c r="I148" s="9"/>
      <c r="J148" s="9" t="s">
        <v>1110</v>
      </c>
      <c r="K148" s="9"/>
      <c r="L148" s="9"/>
      <c r="M148" s="9" t="str">
        <f t="shared" si="2"/>
        <v>Eenheid</v>
      </c>
    </row>
    <row r="149" spans="1:13" hidden="1" outlineLevel="1" x14ac:dyDescent="0.3">
      <c r="A149" s="9"/>
      <c r="B149" s="9" t="s">
        <v>1176</v>
      </c>
      <c r="C149" s="9" t="s">
        <v>1177</v>
      </c>
      <c r="D149" s="9" t="s">
        <v>1178</v>
      </c>
      <c r="E149" s="9"/>
      <c r="F149" s="9"/>
      <c r="G149" s="9"/>
      <c r="H149" s="9"/>
      <c r="I149" s="9"/>
      <c r="J149" s="9" t="s">
        <v>1110</v>
      </c>
      <c r="K149" s="9"/>
      <c r="L149" s="9"/>
      <c r="M149" s="9" t="str">
        <f t="shared" si="2"/>
        <v>Eenheid</v>
      </c>
    </row>
    <row r="150" spans="1:13" hidden="1" outlineLevel="1" x14ac:dyDescent="0.3">
      <c r="A150" s="9"/>
      <c r="B150" s="9" t="s">
        <v>1179</v>
      </c>
      <c r="C150" s="9" t="s">
        <v>1180</v>
      </c>
      <c r="D150" s="9" t="s">
        <v>1181</v>
      </c>
      <c r="E150" s="9"/>
      <c r="F150" s="9"/>
      <c r="G150" s="9"/>
      <c r="H150" s="9"/>
      <c r="I150" s="9"/>
      <c r="J150" s="9" t="s">
        <v>1110</v>
      </c>
      <c r="K150" s="9"/>
      <c r="L150" s="9"/>
      <c r="M150" s="9" t="str">
        <f t="shared" si="2"/>
        <v>Eenheid</v>
      </c>
    </row>
    <row r="151" spans="1:13" hidden="1" outlineLevel="1" x14ac:dyDescent="0.3">
      <c r="A151" s="9"/>
      <c r="B151" s="9" t="s">
        <v>1182</v>
      </c>
      <c r="C151" s="9" t="s">
        <v>1183</v>
      </c>
      <c r="D151" s="9" t="s">
        <v>1184</v>
      </c>
      <c r="E151" s="9"/>
      <c r="F151" s="9"/>
      <c r="G151" s="9"/>
      <c r="H151" s="9"/>
      <c r="I151" s="9"/>
      <c r="J151" s="9" t="s">
        <v>1110</v>
      </c>
      <c r="K151" s="9"/>
      <c r="L151" s="9"/>
      <c r="M151" s="9" t="str">
        <f t="shared" si="2"/>
        <v>Eenheid</v>
      </c>
    </row>
    <row r="152" spans="1:13" hidden="1" outlineLevel="1" x14ac:dyDescent="0.3">
      <c r="A152" s="9"/>
      <c r="B152" s="9" t="s">
        <v>509</v>
      </c>
      <c r="C152" s="9" t="s">
        <v>1185</v>
      </c>
      <c r="D152" s="9" t="s">
        <v>1186</v>
      </c>
      <c r="E152" s="9"/>
      <c r="F152" s="9"/>
      <c r="G152" s="9"/>
      <c r="H152" s="9"/>
      <c r="I152" s="9"/>
      <c r="J152" s="9" t="s">
        <v>1110</v>
      </c>
      <c r="K152" s="9"/>
      <c r="L152" s="9"/>
      <c r="M152" s="9" t="str">
        <f t="shared" si="2"/>
        <v>Eenheid</v>
      </c>
    </row>
    <row r="153" spans="1:13" hidden="1" outlineLevel="1" x14ac:dyDescent="0.3">
      <c r="A153" s="9"/>
      <c r="B153" s="9" t="s">
        <v>1187</v>
      </c>
      <c r="C153" s="9" t="s">
        <v>1188</v>
      </c>
      <c r="D153" s="9" t="s">
        <v>1189</v>
      </c>
      <c r="E153" s="9"/>
      <c r="F153" s="9"/>
      <c r="G153" s="9"/>
      <c r="H153" s="9"/>
      <c r="I153" s="9"/>
      <c r="J153" s="9" t="s">
        <v>1110</v>
      </c>
      <c r="K153" s="9"/>
      <c r="L153" s="9"/>
      <c r="M153" s="9" t="str">
        <f t="shared" si="2"/>
        <v>Eenheid</v>
      </c>
    </row>
    <row r="154" spans="1:13" hidden="1" outlineLevel="1" x14ac:dyDescent="0.3">
      <c r="A154" s="9"/>
      <c r="B154" s="9" t="s">
        <v>494</v>
      </c>
      <c r="C154" s="9" t="s">
        <v>1190</v>
      </c>
      <c r="D154" s="9" t="s">
        <v>1191</v>
      </c>
      <c r="E154" s="9"/>
      <c r="F154" s="9"/>
      <c r="G154" s="9"/>
      <c r="H154" s="9"/>
      <c r="I154" s="9"/>
      <c r="J154" s="9" t="s">
        <v>1110</v>
      </c>
      <c r="K154" s="9"/>
      <c r="L154" s="9"/>
      <c r="M154" s="9" t="str">
        <f t="shared" si="2"/>
        <v>Eenheid</v>
      </c>
    </row>
    <row r="155" spans="1:13" hidden="1" outlineLevel="1" x14ac:dyDescent="0.3">
      <c r="A155" s="9"/>
      <c r="B155" s="9" t="s">
        <v>1192</v>
      </c>
      <c r="C155" s="9" t="s">
        <v>1193</v>
      </c>
      <c r="D155" s="9" t="s">
        <v>1194</v>
      </c>
      <c r="E155" s="9"/>
      <c r="F155" s="9"/>
      <c r="G155" s="9"/>
      <c r="H155" s="9"/>
      <c r="I155" s="9"/>
      <c r="J155" s="9" t="s">
        <v>1110</v>
      </c>
      <c r="K155" s="9"/>
      <c r="L155" s="9"/>
      <c r="M155" s="9" t="str">
        <f t="shared" si="2"/>
        <v>Eenheid</v>
      </c>
    </row>
    <row r="156" spans="1:13" hidden="1" collapsed="1" x14ac:dyDescent="0.3">
      <c r="A156" s="9"/>
      <c r="B156" s="9"/>
      <c r="C156" s="9"/>
      <c r="D156" s="9"/>
      <c r="E156" s="9"/>
      <c r="F156" s="9"/>
      <c r="G156" s="9"/>
      <c r="H156" s="9"/>
      <c r="I156" s="9"/>
      <c r="J156" s="9"/>
      <c r="K156" s="9"/>
      <c r="L156" s="9"/>
      <c r="M156" s="9" t="str">
        <f t="shared" si="2"/>
        <v>Eenheid</v>
      </c>
    </row>
    <row r="157" spans="1:13" ht="28.8" hidden="1" x14ac:dyDescent="0.3">
      <c r="A157" s="9" t="s">
        <v>1195</v>
      </c>
      <c r="B157" s="9"/>
      <c r="C157" s="9" t="s">
        <v>1196</v>
      </c>
      <c r="D157" s="9" t="s">
        <v>1197</v>
      </c>
      <c r="E157" s="9" t="s">
        <v>613</v>
      </c>
      <c r="F157" s="9" t="s">
        <v>1198</v>
      </c>
      <c r="G157" s="9"/>
      <c r="H157" s="9"/>
      <c r="I157" s="9"/>
      <c r="J157" s="9"/>
      <c r="K157" s="9"/>
      <c r="L157" s="9"/>
      <c r="M157" s="9" t="str">
        <f t="shared" si="2"/>
        <v>Energievoorzieninggroep</v>
      </c>
    </row>
    <row r="158" spans="1:13" ht="57.6" hidden="1" outlineLevel="1" x14ac:dyDescent="0.3">
      <c r="A158" s="9"/>
      <c r="B158" s="9" t="s">
        <v>1199</v>
      </c>
      <c r="C158" s="9" t="s">
        <v>1200</v>
      </c>
      <c r="D158" s="9" t="s">
        <v>1201</v>
      </c>
      <c r="E158" s="9"/>
      <c r="F158" s="9"/>
      <c r="G158" s="9" t="s">
        <v>1202</v>
      </c>
      <c r="H158" s="9" t="s">
        <v>1203</v>
      </c>
      <c r="I158" s="9"/>
      <c r="J158" s="9" t="s">
        <v>1204</v>
      </c>
      <c r="K158" s="9"/>
      <c r="L158" s="9" t="s">
        <v>1205</v>
      </c>
      <c r="M158" s="9" t="str">
        <f t="shared" si="2"/>
        <v>Energievoorzieninggroep</v>
      </c>
    </row>
    <row r="159" spans="1:13" ht="28.8" hidden="1" outlineLevel="1" x14ac:dyDescent="0.3">
      <c r="A159" s="9"/>
      <c r="B159" s="9" t="s">
        <v>1206</v>
      </c>
      <c r="C159" s="9" t="s">
        <v>1207</v>
      </c>
      <c r="D159" s="9" t="s">
        <v>1208</v>
      </c>
      <c r="E159" s="9"/>
      <c r="F159" s="9"/>
      <c r="G159" s="9" t="s">
        <v>1209</v>
      </c>
      <c r="H159" s="9" t="s">
        <v>1210</v>
      </c>
      <c r="I159" s="9"/>
      <c r="J159" s="9" t="s">
        <v>1204</v>
      </c>
      <c r="K159" s="9"/>
      <c r="L159" s="9" t="s">
        <v>1205</v>
      </c>
      <c r="M159" s="9" t="str">
        <f t="shared" si="2"/>
        <v>Energievoorzieninggroep</v>
      </c>
    </row>
    <row r="160" spans="1:13" ht="43.2" hidden="1" outlineLevel="1" x14ac:dyDescent="0.3">
      <c r="A160" s="9"/>
      <c r="B160" s="9" t="s">
        <v>1211</v>
      </c>
      <c r="C160" s="9" t="s">
        <v>1212</v>
      </c>
      <c r="D160" s="9" t="s">
        <v>1213</v>
      </c>
      <c r="E160" s="9"/>
      <c r="F160" s="9"/>
      <c r="G160" s="9" t="s">
        <v>1214</v>
      </c>
      <c r="H160" s="9"/>
      <c r="I160" s="9"/>
      <c r="J160" s="9" t="s">
        <v>1204</v>
      </c>
      <c r="K160" s="9"/>
      <c r="L160" s="9" t="s">
        <v>1205</v>
      </c>
      <c r="M160" s="9" t="str">
        <f t="shared" si="2"/>
        <v>Energievoorzieninggroep</v>
      </c>
    </row>
    <row r="161" spans="1:13" ht="28.8" hidden="1" outlineLevel="1" x14ac:dyDescent="0.3">
      <c r="A161" s="9"/>
      <c r="B161" s="9" t="s">
        <v>1215</v>
      </c>
      <c r="C161" s="9" t="s">
        <v>1216</v>
      </c>
      <c r="D161" s="9" t="s">
        <v>1217</v>
      </c>
      <c r="E161" s="9"/>
      <c r="F161" s="9"/>
      <c r="G161" s="9" t="s">
        <v>1218</v>
      </c>
      <c r="H161" s="9"/>
      <c r="I161" s="9"/>
      <c r="J161" s="9" t="s">
        <v>1204</v>
      </c>
      <c r="K161" s="9"/>
      <c r="L161" s="9" t="s">
        <v>1205</v>
      </c>
      <c r="M161" s="9" t="str">
        <f t="shared" si="2"/>
        <v>Energievoorzieninggroep</v>
      </c>
    </row>
    <row r="162" spans="1:13" ht="28.8" hidden="1" outlineLevel="1" x14ac:dyDescent="0.3">
      <c r="A162" s="9"/>
      <c r="B162" s="9" t="s">
        <v>1219</v>
      </c>
      <c r="C162" s="9" t="s">
        <v>1220</v>
      </c>
      <c r="D162" s="9" t="s">
        <v>1221</v>
      </c>
      <c r="E162" s="9"/>
      <c r="F162" s="9"/>
      <c r="G162" s="9" t="s">
        <v>1222</v>
      </c>
      <c r="H162" s="9"/>
      <c r="I162" s="9"/>
      <c r="J162" s="9" t="s">
        <v>1204</v>
      </c>
      <c r="K162" s="9"/>
      <c r="L162" s="9" t="s">
        <v>1205</v>
      </c>
      <c r="M162" s="9" t="str">
        <f t="shared" si="2"/>
        <v>Energievoorzieninggroep</v>
      </c>
    </row>
    <row r="163" spans="1:13" ht="57.6" hidden="1" outlineLevel="1" x14ac:dyDescent="0.3">
      <c r="A163" s="9"/>
      <c r="B163" s="9" t="s">
        <v>1051</v>
      </c>
      <c r="C163" s="9" t="s">
        <v>1052</v>
      </c>
      <c r="D163" s="9" t="s">
        <v>1223</v>
      </c>
      <c r="E163" s="9"/>
      <c r="F163" s="9"/>
      <c r="G163" s="9" t="s">
        <v>1224</v>
      </c>
      <c r="H163" s="9"/>
      <c r="I163" s="9"/>
      <c r="J163" s="9" t="s">
        <v>1204</v>
      </c>
      <c r="K163" s="9"/>
      <c r="L163" s="9" t="s">
        <v>1055</v>
      </c>
      <c r="M163" s="9" t="str">
        <f t="shared" si="2"/>
        <v>Energievoorzieninggroep</v>
      </c>
    </row>
    <row r="164" spans="1:13" ht="28.8" hidden="1" outlineLevel="1" x14ac:dyDescent="0.3">
      <c r="A164" s="9"/>
      <c r="B164" s="9" t="s">
        <v>1225</v>
      </c>
      <c r="C164" s="9" t="s">
        <v>1226</v>
      </c>
      <c r="D164" s="9" t="s">
        <v>1227</v>
      </c>
      <c r="E164" s="9"/>
      <c r="F164" s="9"/>
      <c r="G164" s="9" t="s">
        <v>1228</v>
      </c>
      <c r="H164" s="9"/>
      <c r="I164" s="9"/>
      <c r="J164" s="9" t="s">
        <v>1204</v>
      </c>
      <c r="K164" s="9"/>
      <c r="L164" s="9" t="s">
        <v>1229</v>
      </c>
      <c r="M164" s="9" t="str">
        <f t="shared" si="2"/>
        <v>Energievoorzieninggroep</v>
      </c>
    </row>
    <row r="165" spans="1:13" ht="43.2" hidden="1" outlineLevel="1" x14ac:dyDescent="0.3">
      <c r="A165" s="9"/>
      <c r="B165" s="9" t="s">
        <v>1230</v>
      </c>
      <c r="C165" s="9" t="s">
        <v>1231</v>
      </c>
      <c r="D165" s="9" t="s">
        <v>1232</v>
      </c>
      <c r="E165" s="9"/>
      <c r="F165" s="9"/>
      <c r="G165" s="9" t="s">
        <v>1233</v>
      </c>
      <c r="H165" s="9"/>
      <c r="I165" s="9"/>
      <c r="J165" s="9" t="s">
        <v>1204</v>
      </c>
      <c r="K165" s="9"/>
      <c r="L165" s="9" t="s">
        <v>1234</v>
      </c>
      <c r="M165" s="9" t="str">
        <f t="shared" si="2"/>
        <v>Energievoorzieninggroep</v>
      </c>
    </row>
    <row r="166" spans="1:13" hidden="1" collapsed="1" x14ac:dyDescent="0.3">
      <c r="A166" s="9"/>
      <c r="B166" s="9"/>
      <c r="C166" s="9"/>
      <c r="D166" s="9"/>
      <c r="E166" s="9"/>
      <c r="F166" s="9"/>
      <c r="G166" s="9"/>
      <c r="H166" s="9"/>
      <c r="I166" s="9"/>
      <c r="J166" s="9"/>
      <c r="K166" s="9"/>
      <c r="L166" s="9"/>
      <c r="M166" s="9" t="str">
        <f t="shared" si="2"/>
        <v>Energievoorzieninggroep</v>
      </c>
    </row>
    <row r="167" spans="1:13" ht="28.8" hidden="1" x14ac:dyDescent="0.3">
      <c r="A167" s="9" t="s">
        <v>1235</v>
      </c>
      <c r="B167" s="9"/>
      <c r="C167" s="9" t="s">
        <v>1236</v>
      </c>
      <c r="D167" s="9" t="s">
        <v>1237</v>
      </c>
      <c r="E167" s="9" t="s">
        <v>613</v>
      </c>
      <c r="F167" s="9" t="s">
        <v>1238</v>
      </c>
      <c r="G167" s="9"/>
      <c r="H167" s="9"/>
      <c r="I167" s="9"/>
      <c r="J167" s="9"/>
      <c r="K167" s="9"/>
      <c r="L167" s="9"/>
      <c r="M167" s="9" t="str">
        <f t="shared" si="2"/>
        <v>Erfgoedgroep</v>
      </c>
    </row>
    <row r="168" spans="1:13" ht="72" hidden="1" outlineLevel="1" x14ac:dyDescent="0.3">
      <c r="A168" s="9"/>
      <c r="B168" s="9" t="s">
        <v>594</v>
      </c>
      <c r="C168" s="9" t="s">
        <v>1239</v>
      </c>
      <c r="D168" s="9" t="s">
        <v>1240</v>
      </c>
      <c r="E168" s="9"/>
      <c r="F168" s="9"/>
      <c r="G168" s="9" t="s">
        <v>1241</v>
      </c>
      <c r="H168" s="9" t="s">
        <v>1242</v>
      </c>
      <c r="I168" s="9"/>
      <c r="J168" s="9" t="s">
        <v>1243</v>
      </c>
      <c r="K168" s="9"/>
      <c r="L168" s="9" t="s">
        <v>1244</v>
      </c>
      <c r="M168" s="9" t="str">
        <f t="shared" si="2"/>
        <v>Erfgoedgroep</v>
      </c>
    </row>
    <row r="169" spans="1:13" ht="43.2" hidden="1" outlineLevel="1" x14ac:dyDescent="0.3">
      <c r="A169" s="9"/>
      <c r="B169" s="9" t="s">
        <v>592</v>
      </c>
      <c r="C169" s="9" t="s">
        <v>1245</v>
      </c>
      <c r="D169" s="9" t="s">
        <v>1246</v>
      </c>
      <c r="E169" s="9"/>
      <c r="F169" s="9"/>
      <c r="G169" s="9" t="s">
        <v>1247</v>
      </c>
      <c r="H169" s="9" t="s">
        <v>1248</v>
      </c>
      <c r="I169" s="9" t="s">
        <v>635</v>
      </c>
      <c r="J169" s="9" t="s">
        <v>1243</v>
      </c>
      <c r="K169" s="9"/>
      <c r="L169" s="9" t="s">
        <v>1249</v>
      </c>
      <c r="M169" s="9" t="str">
        <f t="shared" si="2"/>
        <v>Erfgoedgroep</v>
      </c>
    </row>
    <row r="170" spans="1:13" ht="43.2" hidden="1" outlineLevel="1" x14ac:dyDescent="0.3">
      <c r="A170" s="9"/>
      <c r="B170" s="9" t="s">
        <v>1250</v>
      </c>
      <c r="C170" s="9" t="s">
        <v>1251</v>
      </c>
      <c r="D170" s="9" t="s">
        <v>1252</v>
      </c>
      <c r="E170" s="9"/>
      <c r="F170" s="9"/>
      <c r="G170" s="9" t="s">
        <v>1253</v>
      </c>
      <c r="H170" s="9" t="s">
        <v>1254</v>
      </c>
      <c r="I170" s="9"/>
      <c r="J170" s="9" t="s">
        <v>1243</v>
      </c>
      <c r="K170" s="9"/>
      <c r="L170" s="9" t="s">
        <v>1255</v>
      </c>
      <c r="M170" s="9" t="str">
        <f t="shared" si="2"/>
        <v>Erfgoedgroep</v>
      </c>
    </row>
    <row r="171" spans="1:13" ht="43.2" hidden="1" outlineLevel="1" x14ac:dyDescent="0.3">
      <c r="A171" s="9"/>
      <c r="B171" s="9" t="s">
        <v>1256</v>
      </c>
      <c r="C171" s="9" t="s">
        <v>1257</v>
      </c>
      <c r="D171" s="9" t="s">
        <v>1258</v>
      </c>
      <c r="E171" s="9"/>
      <c r="F171" s="9"/>
      <c r="G171" s="9" t="s">
        <v>1259</v>
      </c>
      <c r="H171" s="9" t="s">
        <v>1260</v>
      </c>
      <c r="I171" s="9"/>
      <c r="J171" s="9" t="s">
        <v>1243</v>
      </c>
      <c r="K171" s="9"/>
      <c r="L171" s="9" t="s">
        <v>1261</v>
      </c>
      <c r="M171" s="9" t="str">
        <f t="shared" si="2"/>
        <v>Erfgoedgroep</v>
      </c>
    </row>
    <row r="172" spans="1:13" ht="43.2" hidden="1" outlineLevel="1" x14ac:dyDescent="0.3">
      <c r="A172" s="9"/>
      <c r="B172" s="9" t="s">
        <v>1262</v>
      </c>
      <c r="C172" s="9" t="s">
        <v>1263</v>
      </c>
      <c r="D172" s="9" t="s">
        <v>1264</v>
      </c>
      <c r="E172" s="9"/>
      <c r="F172" s="9"/>
      <c r="G172" s="9" t="s">
        <v>1265</v>
      </c>
      <c r="H172" s="9" t="s">
        <v>1266</v>
      </c>
      <c r="I172" s="9" t="s">
        <v>635</v>
      </c>
      <c r="J172" s="9" t="s">
        <v>1243</v>
      </c>
      <c r="K172" s="9"/>
      <c r="L172" s="9" t="s">
        <v>1267</v>
      </c>
      <c r="M172" s="9" t="str">
        <f t="shared" si="2"/>
        <v>Erfgoedgroep</v>
      </c>
    </row>
    <row r="173" spans="1:13" ht="43.2" hidden="1" outlineLevel="1" x14ac:dyDescent="0.3">
      <c r="A173" s="9"/>
      <c r="B173" s="9" t="s">
        <v>1268</v>
      </c>
      <c r="C173" s="9" t="s">
        <v>1269</v>
      </c>
      <c r="D173" s="9" t="s">
        <v>1270</v>
      </c>
      <c r="E173" s="9"/>
      <c r="F173" s="9"/>
      <c r="G173" s="9" t="s">
        <v>1271</v>
      </c>
      <c r="H173" s="9" t="s">
        <v>1272</v>
      </c>
      <c r="I173" s="9"/>
      <c r="J173" s="9" t="s">
        <v>1243</v>
      </c>
      <c r="K173" s="9"/>
      <c r="L173" s="9" t="s">
        <v>1273</v>
      </c>
      <c r="M173" s="9" t="str">
        <f t="shared" si="2"/>
        <v>Erfgoedgroep</v>
      </c>
    </row>
    <row r="174" spans="1:13" ht="43.2" hidden="1" outlineLevel="1" x14ac:dyDescent="0.3">
      <c r="A174" s="9"/>
      <c r="B174" s="9" t="s">
        <v>1274</v>
      </c>
      <c r="C174" s="9" t="s">
        <v>1275</v>
      </c>
      <c r="D174" s="9" t="s">
        <v>1276</v>
      </c>
      <c r="E174" s="9"/>
      <c r="F174" s="9"/>
      <c r="G174" s="9" t="s">
        <v>1277</v>
      </c>
      <c r="H174" s="9" t="s">
        <v>1278</v>
      </c>
      <c r="I174" s="9"/>
      <c r="J174" s="9" t="s">
        <v>1243</v>
      </c>
      <c r="K174" s="9"/>
      <c r="L174" s="9" t="s">
        <v>706</v>
      </c>
      <c r="M174" s="9" t="str">
        <f t="shared" si="2"/>
        <v>Erfgoedgroep</v>
      </c>
    </row>
    <row r="175" spans="1:13" ht="43.2" hidden="1" outlineLevel="1" x14ac:dyDescent="0.3">
      <c r="A175" s="9"/>
      <c r="B175" s="9" t="s">
        <v>1279</v>
      </c>
      <c r="C175" s="9" t="s">
        <v>1280</v>
      </c>
      <c r="D175" s="9" t="s">
        <v>1281</v>
      </c>
      <c r="E175" s="9"/>
      <c r="F175" s="9"/>
      <c r="G175" s="9" t="s">
        <v>1282</v>
      </c>
      <c r="H175" s="9" t="s">
        <v>1283</v>
      </c>
      <c r="I175" s="9"/>
      <c r="J175" s="9" t="s">
        <v>1243</v>
      </c>
      <c r="K175" s="9"/>
      <c r="L175" s="9" t="s">
        <v>1284</v>
      </c>
      <c r="M175" s="9" t="str">
        <f t="shared" si="2"/>
        <v>Erfgoedgroep</v>
      </c>
    </row>
    <row r="176" spans="1:13" ht="57.6" hidden="1" outlineLevel="1" x14ac:dyDescent="0.3">
      <c r="A176" s="9"/>
      <c r="B176" s="9" t="s">
        <v>1051</v>
      </c>
      <c r="C176" s="9" t="s">
        <v>1052</v>
      </c>
      <c r="D176" s="9" t="s">
        <v>1285</v>
      </c>
      <c r="E176" s="9"/>
      <c r="F176" s="9"/>
      <c r="G176" s="9" t="s">
        <v>1286</v>
      </c>
      <c r="H176" s="9"/>
      <c r="I176" s="9"/>
      <c r="J176" s="9" t="s">
        <v>1243</v>
      </c>
      <c r="K176" s="9"/>
      <c r="L176" s="9" t="s">
        <v>1055</v>
      </c>
      <c r="M176" s="9" t="str">
        <f t="shared" si="2"/>
        <v>Erfgoedgroep</v>
      </c>
    </row>
    <row r="177" spans="1:13" ht="43.2" hidden="1" outlineLevel="1" x14ac:dyDescent="0.3">
      <c r="A177" s="9"/>
      <c r="B177" s="9" t="s">
        <v>1287</v>
      </c>
      <c r="C177" s="9" t="s">
        <v>1288</v>
      </c>
      <c r="D177" s="9" t="s">
        <v>1289</v>
      </c>
      <c r="E177" s="9"/>
      <c r="F177" s="9"/>
      <c r="G177" s="9" t="s">
        <v>1290</v>
      </c>
      <c r="H177" s="9" t="s">
        <v>1291</v>
      </c>
      <c r="I177" s="9" t="s">
        <v>635</v>
      </c>
      <c r="J177" s="9" t="s">
        <v>1243</v>
      </c>
      <c r="K177" s="9"/>
      <c r="L177" s="9" t="s">
        <v>1292</v>
      </c>
      <c r="M177" s="9" t="str">
        <f t="shared" si="2"/>
        <v>Erfgoedgroep</v>
      </c>
    </row>
    <row r="178" spans="1:13" hidden="1" collapsed="1" x14ac:dyDescent="0.3">
      <c r="A178" s="9"/>
      <c r="B178" s="9"/>
      <c r="C178" s="9"/>
      <c r="D178" s="9"/>
      <c r="E178" s="9"/>
      <c r="F178" s="9"/>
      <c r="G178" s="9"/>
      <c r="H178" s="9"/>
      <c r="I178" s="9"/>
      <c r="J178" s="9"/>
      <c r="K178" s="9"/>
      <c r="L178" s="9"/>
      <c r="M178" s="9" t="str">
        <f t="shared" si="2"/>
        <v>Erfgoedgroep</v>
      </c>
    </row>
    <row r="179" spans="1:13" ht="28.8" hidden="1" x14ac:dyDescent="0.3">
      <c r="A179" s="9" t="s">
        <v>1293</v>
      </c>
      <c r="B179" s="9"/>
      <c r="C179" s="9" t="s">
        <v>1294</v>
      </c>
      <c r="D179" s="9" t="s">
        <v>1295</v>
      </c>
      <c r="E179" s="9" t="s">
        <v>613</v>
      </c>
      <c r="F179" s="9" t="s">
        <v>1296</v>
      </c>
      <c r="G179" s="9"/>
      <c r="H179" s="9"/>
      <c r="I179" s="9"/>
      <c r="J179" s="9"/>
      <c r="K179" s="9"/>
      <c r="L179" s="9"/>
      <c r="M179" s="9" t="str">
        <f t="shared" si="2"/>
        <v>ExterneVeiligheidgroep</v>
      </c>
    </row>
    <row r="180" spans="1:13" ht="43.2" hidden="1" outlineLevel="1" x14ac:dyDescent="0.3">
      <c r="A180" s="9"/>
      <c r="B180" s="9" t="s">
        <v>1297</v>
      </c>
      <c r="C180" s="9" t="s">
        <v>1298</v>
      </c>
      <c r="D180" s="9" t="s">
        <v>1299</v>
      </c>
      <c r="E180" s="9"/>
      <c r="F180" s="9"/>
      <c r="G180" s="9" t="s">
        <v>1300</v>
      </c>
      <c r="H180" s="9"/>
      <c r="I180" s="9" t="s">
        <v>984</v>
      </c>
      <c r="J180" s="9" t="s">
        <v>1301</v>
      </c>
      <c r="K180" s="9"/>
      <c r="L180" s="9" t="s">
        <v>1302</v>
      </c>
      <c r="M180" s="9" t="str">
        <f t="shared" si="2"/>
        <v>ExterneVeiligheidgroep</v>
      </c>
    </row>
    <row r="181" spans="1:13" ht="43.2" hidden="1" outlineLevel="1" x14ac:dyDescent="0.3">
      <c r="A181" s="9"/>
      <c r="B181" s="9" t="s">
        <v>1303</v>
      </c>
      <c r="C181" s="9" t="s">
        <v>1304</v>
      </c>
      <c r="D181" s="9" t="s">
        <v>1305</v>
      </c>
      <c r="E181" s="9"/>
      <c r="F181" s="9"/>
      <c r="G181" s="9" t="s">
        <v>1306</v>
      </c>
      <c r="H181" s="9"/>
      <c r="I181" s="9" t="s">
        <v>984</v>
      </c>
      <c r="J181" s="9" t="s">
        <v>1301</v>
      </c>
      <c r="K181" s="9"/>
      <c r="L181" s="9" t="s">
        <v>1302</v>
      </c>
      <c r="M181" s="9" t="str">
        <f t="shared" si="2"/>
        <v>ExterneVeiligheidgroep</v>
      </c>
    </row>
    <row r="182" spans="1:13" ht="43.2" hidden="1" outlineLevel="1" x14ac:dyDescent="0.3">
      <c r="A182" s="9"/>
      <c r="B182" s="9" t="s">
        <v>1307</v>
      </c>
      <c r="C182" s="9" t="s">
        <v>1308</v>
      </c>
      <c r="D182" s="9" t="s">
        <v>1309</v>
      </c>
      <c r="E182" s="9"/>
      <c r="F182" s="9"/>
      <c r="G182" s="9" t="s">
        <v>1310</v>
      </c>
      <c r="H182" s="9"/>
      <c r="I182" s="9" t="s">
        <v>984</v>
      </c>
      <c r="J182" s="9" t="s">
        <v>1301</v>
      </c>
      <c r="K182" s="9"/>
      <c r="L182" s="9" t="s">
        <v>1302</v>
      </c>
      <c r="M182" s="9" t="str">
        <f t="shared" si="2"/>
        <v>ExterneVeiligheidgroep</v>
      </c>
    </row>
    <row r="183" spans="1:13" ht="57.6" hidden="1" outlineLevel="1" x14ac:dyDescent="0.3">
      <c r="A183" s="9"/>
      <c r="B183" s="9" t="s">
        <v>1051</v>
      </c>
      <c r="C183" s="9" t="s">
        <v>1052</v>
      </c>
      <c r="D183" s="9" t="s">
        <v>1311</v>
      </c>
      <c r="E183" s="9"/>
      <c r="F183" s="9"/>
      <c r="G183" s="9" t="s">
        <v>1312</v>
      </c>
      <c r="H183" s="9"/>
      <c r="I183" s="9"/>
      <c r="J183" s="9" t="s">
        <v>1313</v>
      </c>
      <c r="K183" s="9"/>
      <c r="L183" s="9" t="s">
        <v>1055</v>
      </c>
      <c r="M183" s="9" t="str">
        <f t="shared" si="2"/>
        <v>ExterneVeiligheidgroep</v>
      </c>
    </row>
    <row r="184" spans="1:13" ht="43.2" hidden="1" outlineLevel="1" x14ac:dyDescent="0.3">
      <c r="A184" s="9"/>
      <c r="B184" s="9" t="s">
        <v>1314</v>
      </c>
      <c r="C184" s="9" t="s">
        <v>1315</v>
      </c>
      <c r="D184" s="9" t="s">
        <v>1316</v>
      </c>
      <c r="E184" s="9"/>
      <c r="F184" s="9"/>
      <c r="G184" s="9" t="s">
        <v>1317</v>
      </c>
      <c r="H184" s="9"/>
      <c r="I184" s="9" t="s">
        <v>984</v>
      </c>
      <c r="J184" s="9" t="s">
        <v>1301</v>
      </c>
      <c r="K184" s="9"/>
      <c r="L184" s="9" t="s">
        <v>1318</v>
      </c>
      <c r="M184" s="9" t="str">
        <f t="shared" si="2"/>
        <v>ExterneVeiligheidgroep</v>
      </c>
    </row>
    <row r="185" spans="1:13" ht="43.2" hidden="1" outlineLevel="1" x14ac:dyDescent="0.3">
      <c r="A185" s="9"/>
      <c r="B185" s="9" t="s">
        <v>1319</v>
      </c>
      <c r="C185" s="9" t="s">
        <v>1320</v>
      </c>
      <c r="D185" s="9" t="s">
        <v>1321</v>
      </c>
      <c r="E185" s="9"/>
      <c r="F185" s="9"/>
      <c r="G185" s="9" t="s">
        <v>1322</v>
      </c>
      <c r="H185" s="9"/>
      <c r="I185" s="9" t="s">
        <v>984</v>
      </c>
      <c r="J185" s="9" t="s">
        <v>1301</v>
      </c>
      <c r="K185" s="9"/>
      <c r="L185" s="9" t="s">
        <v>1302</v>
      </c>
      <c r="M185" s="9" t="str">
        <f t="shared" si="2"/>
        <v>ExterneVeiligheidgroep</v>
      </c>
    </row>
    <row r="186" spans="1:13" ht="43.2" hidden="1" outlineLevel="1" x14ac:dyDescent="0.3">
      <c r="A186" s="9"/>
      <c r="B186" s="9" t="s">
        <v>1323</v>
      </c>
      <c r="C186" s="9" t="s">
        <v>1324</v>
      </c>
      <c r="D186" s="9" t="s">
        <v>1325</v>
      </c>
      <c r="E186" s="9"/>
      <c r="F186" s="9"/>
      <c r="G186" s="9" t="s">
        <v>1326</v>
      </c>
      <c r="H186" s="9"/>
      <c r="I186" s="9" t="s">
        <v>984</v>
      </c>
      <c r="J186" s="9" t="s">
        <v>1301</v>
      </c>
      <c r="K186" s="9"/>
      <c r="L186" s="9" t="s">
        <v>1302</v>
      </c>
      <c r="M186" s="9" t="str">
        <f t="shared" si="2"/>
        <v>ExterneVeiligheidgroep</v>
      </c>
    </row>
    <row r="187" spans="1:13" hidden="1" collapsed="1" x14ac:dyDescent="0.3">
      <c r="A187" s="9"/>
      <c r="B187" s="9"/>
      <c r="C187" s="9"/>
      <c r="D187" s="9"/>
      <c r="E187" s="9"/>
      <c r="F187" s="9"/>
      <c r="G187" s="9"/>
      <c r="H187" s="9"/>
      <c r="I187" s="9"/>
      <c r="J187" s="9"/>
      <c r="K187" s="9"/>
      <c r="L187" s="9"/>
      <c r="M187" s="9" t="str">
        <f t="shared" si="2"/>
        <v>ExterneVeiligheidgroep</v>
      </c>
    </row>
    <row r="188" spans="1:13" ht="28.8" hidden="1" x14ac:dyDescent="0.3">
      <c r="A188" s="9" t="s">
        <v>1327</v>
      </c>
      <c r="B188" s="9"/>
      <c r="C188" s="9" t="s">
        <v>1328</v>
      </c>
      <c r="D188" s="9" t="s">
        <v>1329</v>
      </c>
      <c r="E188" s="9" t="s">
        <v>613</v>
      </c>
      <c r="F188" s="9" t="s">
        <v>1330</v>
      </c>
      <c r="G188" s="9"/>
      <c r="H188" s="9"/>
      <c r="I188" s="9"/>
      <c r="J188" s="9"/>
      <c r="K188" s="9"/>
      <c r="L188" s="9"/>
      <c r="M188" s="9" t="str">
        <f t="shared" si="2"/>
        <v>Functiegroep</v>
      </c>
    </row>
    <row r="189" spans="1:13" ht="43.2" hidden="1" outlineLevel="1" x14ac:dyDescent="0.3">
      <c r="A189" s="9"/>
      <c r="B189" s="9" t="s">
        <v>1331</v>
      </c>
      <c r="C189" s="9" t="s">
        <v>1332</v>
      </c>
      <c r="D189" s="9" t="s">
        <v>1333</v>
      </c>
      <c r="E189" s="9"/>
      <c r="F189" s="9"/>
      <c r="G189" s="9" t="s">
        <v>1334</v>
      </c>
      <c r="H189" s="9"/>
      <c r="I189" s="9" t="s">
        <v>984</v>
      </c>
      <c r="J189" s="9" t="s">
        <v>1335</v>
      </c>
      <c r="K189" s="9"/>
      <c r="L189" s="9" t="s">
        <v>1336</v>
      </c>
      <c r="M189" s="9" t="str">
        <f t="shared" si="2"/>
        <v>Functiegroep</v>
      </c>
    </row>
    <row r="190" spans="1:13" ht="28.8" hidden="1" outlineLevel="1" x14ac:dyDescent="0.3">
      <c r="A190" s="9"/>
      <c r="B190" s="9" t="s">
        <v>1297</v>
      </c>
      <c r="C190" s="9" t="s">
        <v>1298</v>
      </c>
      <c r="D190" s="9" t="s">
        <v>1337</v>
      </c>
      <c r="E190" s="9"/>
      <c r="F190" s="9"/>
      <c r="G190" s="9" t="s">
        <v>1338</v>
      </c>
      <c r="H190" s="9" t="s">
        <v>1339</v>
      </c>
      <c r="I190" s="9" t="s">
        <v>984</v>
      </c>
      <c r="J190" s="9" t="s">
        <v>1335</v>
      </c>
      <c r="K190" s="9"/>
      <c r="L190" s="9" t="s">
        <v>1302</v>
      </c>
      <c r="M190" s="9" t="str">
        <f t="shared" si="2"/>
        <v>Functiegroep</v>
      </c>
    </row>
    <row r="191" spans="1:13" ht="28.8" hidden="1" outlineLevel="1" x14ac:dyDescent="0.3">
      <c r="A191" s="9"/>
      <c r="B191" s="9" t="s">
        <v>1340</v>
      </c>
      <c r="C191" s="9" t="s">
        <v>1341</v>
      </c>
      <c r="D191" s="9" t="s">
        <v>1342</v>
      </c>
      <c r="E191" s="9"/>
      <c r="F191" s="9"/>
      <c r="G191" s="9" t="s">
        <v>1343</v>
      </c>
      <c r="H191" s="9"/>
      <c r="I191" s="9" t="s">
        <v>984</v>
      </c>
      <c r="J191" s="9" t="s">
        <v>1335</v>
      </c>
      <c r="K191" s="9"/>
      <c r="L191" s="9" t="s">
        <v>1336</v>
      </c>
      <c r="M191" s="9" t="str">
        <f t="shared" si="2"/>
        <v>Functiegroep</v>
      </c>
    </row>
    <row r="192" spans="1:13" ht="28.8" hidden="1" outlineLevel="1" x14ac:dyDescent="0.3">
      <c r="A192" s="9"/>
      <c r="B192" s="9" t="s">
        <v>1344</v>
      </c>
      <c r="C192" s="9" t="s">
        <v>1345</v>
      </c>
      <c r="D192" s="9" t="s">
        <v>1346</v>
      </c>
      <c r="E192" s="9"/>
      <c r="F192" s="9"/>
      <c r="G192" s="9" t="s">
        <v>1347</v>
      </c>
      <c r="H192" s="9" t="s">
        <v>1348</v>
      </c>
      <c r="I192" s="9" t="s">
        <v>984</v>
      </c>
      <c r="J192" s="9" t="s">
        <v>1335</v>
      </c>
      <c r="K192" s="9"/>
      <c r="L192" s="9" t="s">
        <v>1349</v>
      </c>
      <c r="M192" s="9" t="str">
        <f t="shared" si="2"/>
        <v>Functiegroep</v>
      </c>
    </row>
    <row r="193" spans="1:13" ht="43.2" hidden="1" outlineLevel="1" x14ac:dyDescent="0.3">
      <c r="A193" s="9"/>
      <c r="B193" s="9" t="s">
        <v>1350</v>
      </c>
      <c r="C193" s="9" t="s">
        <v>1351</v>
      </c>
      <c r="D193" s="9" t="s">
        <v>1352</v>
      </c>
      <c r="E193" s="9"/>
      <c r="F193" s="9"/>
      <c r="G193" s="9" t="s">
        <v>1353</v>
      </c>
      <c r="H193" s="9"/>
      <c r="I193" s="9"/>
      <c r="J193" s="9" t="s">
        <v>1335</v>
      </c>
      <c r="K193" s="9"/>
      <c r="L193" s="9" t="s">
        <v>1261</v>
      </c>
      <c r="M193" s="9" t="str">
        <f t="shared" si="2"/>
        <v>Functiegroep</v>
      </c>
    </row>
    <row r="194" spans="1:13" ht="28.8" hidden="1" outlineLevel="1" x14ac:dyDescent="0.3">
      <c r="A194" s="9"/>
      <c r="B194" s="9" t="s">
        <v>1354</v>
      </c>
      <c r="C194" s="9" t="s">
        <v>1355</v>
      </c>
      <c r="D194" s="9" t="s">
        <v>1356</v>
      </c>
      <c r="E194" s="9"/>
      <c r="F194" s="9"/>
      <c r="G194" s="9" t="s">
        <v>1357</v>
      </c>
      <c r="H194" s="9"/>
      <c r="I194" s="9"/>
      <c r="J194" s="9" t="s">
        <v>1335</v>
      </c>
      <c r="K194" s="9"/>
      <c r="L194" s="9" t="s">
        <v>1358</v>
      </c>
      <c r="M194" s="9" t="str">
        <f t="shared" ref="M194:M257" si="3">IF(A194&lt;&gt;"",A194,M193)</f>
        <v>Functiegroep</v>
      </c>
    </row>
    <row r="195" spans="1:13" ht="43.2" hidden="1" outlineLevel="1" x14ac:dyDescent="0.3">
      <c r="A195" s="9"/>
      <c r="B195" s="9" t="s">
        <v>592</v>
      </c>
      <c r="C195" s="9" t="s">
        <v>1245</v>
      </c>
      <c r="D195" s="9" t="s">
        <v>1359</v>
      </c>
      <c r="E195" s="9"/>
      <c r="F195" s="9"/>
      <c r="G195" s="9" t="s">
        <v>1360</v>
      </c>
      <c r="H195" s="9"/>
      <c r="I195" s="9" t="s">
        <v>984</v>
      </c>
      <c r="J195" s="9" t="s">
        <v>1335</v>
      </c>
      <c r="K195" s="9"/>
      <c r="L195" s="9" t="s">
        <v>1361</v>
      </c>
      <c r="M195" s="9" t="str">
        <f t="shared" si="3"/>
        <v>Functiegroep</v>
      </c>
    </row>
    <row r="196" spans="1:13" ht="28.8" hidden="1" outlineLevel="1" x14ac:dyDescent="0.3">
      <c r="A196" s="9"/>
      <c r="B196" s="9" t="s">
        <v>1362</v>
      </c>
      <c r="C196" s="9" t="s">
        <v>1363</v>
      </c>
      <c r="D196" s="9" t="s">
        <v>1364</v>
      </c>
      <c r="E196" s="9"/>
      <c r="F196" s="9"/>
      <c r="G196" s="9" t="s">
        <v>1365</v>
      </c>
      <c r="H196" s="9"/>
      <c r="I196" s="9"/>
      <c r="J196" s="9" t="s">
        <v>1335</v>
      </c>
      <c r="K196" s="9"/>
      <c r="L196" s="9" t="s">
        <v>1366</v>
      </c>
      <c r="M196" s="9" t="str">
        <f t="shared" si="3"/>
        <v>Functiegroep</v>
      </c>
    </row>
    <row r="197" spans="1:13" ht="57.6" hidden="1" outlineLevel="1" x14ac:dyDescent="0.3">
      <c r="A197" s="9"/>
      <c r="B197" s="9" t="s">
        <v>1367</v>
      </c>
      <c r="C197" s="9" t="s">
        <v>1368</v>
      </c>
      <c r="D197" s="9" t="s">
        <v>1369</v>
      </c>
      <c r="E197" s="9"/>
      <c r="F197" s="9"/>
      <c r="G197" s="9" t="s">
        <v>1370</v>
      </c>
      <c r="H197" s="9"/>
      <c r="I197" s="9" t="s">
        <v>984</v>
      </c>
      <c r="J197" s="9" t="s">
        <v>1335</v>
      </c>
      <c r="K197" s="9"/>
      <c r="L197" s="9" t="s">
        <v>1371</v>
      </c>
      <c r="M197" s="9" t="str">
        <f t="shared" si="3"/>
        <v>Functiegroep</v>
      </c>
    </row>
    <row r="198" spans="1:13" ht="57.6" hidden="1" outlineLevel="1" x14ac:dyDescent="0.3">
      <c r="A198" s="9"/>
      <c r="B198" s="9" t="s">
        <v>1372</v>
      </c>
      <c r="C198" s="9" t="s">
        <v>1373</v>
      </c>
      <c r="D198" s="9" t="s">
        <v>1374</v>
      </c>
      <c r="E198" s="9"/>
      <c r="F198" s="9"/>
      <c r="G198" s="9" t="s">
        <v>1375</v>
      </c>
      <c r="H198" s="9"/>
      <c r="I198" s="9" t="s">
        <v>984</v>
      </c>
      <c r="J198" s="9" t="s">
        <v>1335</v>
      </c>
      <c r="K198" s="9"/>
      <c r="L198" s="9" t="s">
        <v>1376</v>
      </c>
      <c r="M198" s="9" t="str">
        <f t="shared" si="3"/>
        <v>Functiegroep</v>
      </c>
    </row>
    <row r="199" spans="1:13" ht="28.8" hidden="1" outlineLevel="1" x14ac:dyDescent="0.3">
      <c r="A199" s="9"/>
      <c r="B199" s="9" t="s">
        <v>1377</v>
      </c>
      <c r="C199" s="9" t="s">
        <v>1378</v>
      </c>
      <c r="D199" s="9" t="s">
        <v>1379</v>
      </c>
      <c r="E199" s="9"/>
      <c r="F199" s="9"/>
      <c r="G199" s="9" t="s">
        <v>1380</v>
      </c>
      <c r="H199" s="9"/>
      <c r="I199" s="9"/>
      <c r="J199" s="9" t="s">
        <v>1335</v>
      </c>
      <c r="K199" s="9"/>
      <c r="L199" s="9" t="s">
        <v>1069</v>
      </c>
      <c r="M199" s="9" t="str">
        <f t="shared" si="3"/>
        <v>Functiegroep</v>
      </c>
    </row>
    <row r="200" spans="1:13" ht="28.8" hidden="1" outlineLevel="1" x14ac:dyDescent="0.3">
      <c r="A200" s="9"/>
      <c r="B200" s="9" t="s">
        <v>1381</v>
      </c>
      <c r="C200" s="9" t="s">
        <v>1382</v>
      </c>
      <c r="D200" s="9" t="s">
        <v>1383</v>
      </c>
      <c r="E200" s="9"/>
      <c r="F200" s="9"/>
      <c r="G200" s="9" t="s">
        <v>1384</v>
      </c>
      <c r="H200" s="9"/>
      <c r="I200" s="9"/>
      <c r="J200" s="9" t="s">
        <v>1335</v>
      </c>
      <c r="K200" s="9"/>
      <c r="L200" s="9" t="s">
        <v>1205</v>
      </c>
      <c r="M200" s="9" t="str">
        <f t="shared" si="3"/>
        <v>Functiegroep</v>
      </c>
    </row>
    <row r="201" spans="1:13" ht="43.2" hidden="1" outlineLevel="1" x14ac:dyDescent="0.3">
      <c r="A201" s="9"/>
      <c r="B201" s="9" t="s">
        <v>1385</v>
      </c>
      <c r="C201" s="9" t="s">
        <v>1386</v>
      </c>
      <c r="D201" s="9" t="s">
        <v>1387</v>
      </c>
      <c r="E201" s="9"/>
      <c r="F201" s="9"/>
      <c r="G201" s="9" t="s">
        <v>1388</v>
      </c>
      <c r="H201" s="9"/>
      <c r="I201" s="9" t="s">
        <v>984</v>
      </c>
      <c r="J201" s="9" t="s">
        <v>1335</v>
      </c>
      <c r="K201" s="9"/>
      <c r="L201" s="9" t="s">
        <v>1336</v>
      </c>
      <c r="M201" s="9" t="str">
        <f t="shared" si="3"/>
        <v>Functiegroep</v>
      </c>
    </row>
    <row r="202" spans="1:13" ht="43.2" hidden="1" outlineLevel="1" x14ac:dyDescent="0.3">
      <c r="A202" s="9"/>
      <c r="B202" s="9" t="s">
        <v>1389</v>
      </c>
      <c r="C202" s="9" t="s">
        <v>1390</v>
      </c>
      <c r="D202" s="9" t="s">
        <v>1391</v>
      </c>
      <c r="E202" s="9"/>
      <c r="F202" s="9"/>
      <c r="G202" s="9" t="s">
        <v>1392</v>
      </c>
      <c r="H202" s="9"/>
      <c r="I202" s="9" t="s">
        <v>984</v>
      </c>
      <c r="J202" s="9" t="s">
        <v>1335</v>
      </c>
      <c r="K202" s="9"/>
      <c r="L202" s="9" t="s">
        <v>1261</v>
      </c>
      <c r="M202" s="9" t="str">
        <f t="shared" si="3"/>
        <v>Functiegroep</v>
      </c>
    </row>
    <row r="203" spans="1:13" ht="28.8" hidden="1" outlineLevel="1" x14ac:dyDescent="0.3">
      <c r="A203" s="9"/>
      <c r="B203" s="9" t="s">
        <v>1393</v>
      </c>
      <c r="C203" s="9" t="s">
        <v>1394</v>
      </c>
      <c r="D203" s="9" t="s">
        <v>1395</v>
      </c>
      <c r="E203" s="9"/>
      <c r="F203" s="9"/>
      <c r="G203" s="9" t="s">
        <v>1396</v>
      </c>
      <c r="H203" s="9"/>
      <c r="I203" s="9"/>
      <c r="J203" s="9" t="s">
        <v>1335</v>
      </c>
      <c r="K203" s="9"/>
      <c r="L203" s="9" t="s">
        <v>1376</v>
      </c>
      <c r="M203" s="9" t="str">
        <f t="shared" si="3"/>
        <v>Functiegroep</v>
      </c>
    </row>
    <row r="204" spans="1:13" ht="28.8" hidden="1" outlineLevel="1" x14ac:dyDescent="0.3">
      <c r="A204" s="9"/>
      <c r="B204" s="9" t="s">
        <v>1250</v>
      </c>
      <c r="C204" s="9" t="s">
        <v>1251</v>
      </c>
      <c r="D204" s="9" t="s">
        <v>1397</v>
      </c>
      <c r="E204" s="9"/>
      <c r="F204" s="9"/>
      <c r="G204" s="9" t="s">
        <v>1398</v>
      </c>
      <c r="H204" s="9"/>
      <c r="I204" s="9" t="s">
        <v>635</v>
      </c>
      <c r="J204" s="9" t="s">
        <v>1335</v>
      </c>
      <c r="K204" s="9"/>
      <c r="L204" s="9" t="s">
        <v>1261</v>
      </c>
      <c r="M204" s="9" t="str">
        <f t="shared" si="3"/>
        <v>Functiegroep</v>
      </c>
    </row>
    <row r="205" spans="1:13" ht="28.8" hidden="1" outlineLevel="1" x14ac:dyDescent="0.3">
      <c r="A205" s="9"/>
      <c r="B205" s="9" t="s">
        <v>1399</v>
      </c>
      <c r="C205" s="9" t="s">
        <v>1400</v>
      </c>
      <c r="D205" s="9" t="s">
        <v>1401</v>
      </c>
      <c r="E205" s="9"/>
      <c r="F205" s="9"/>
      <c r="G205" s="9" t="s">
        <v>1402</v>
      </c>
      <c r="H205" s="9"/>
      <c r="I205" s="9"/>
      <c r="J205" s="9" t="s">
        <v>1335</v>
      </c>
      <c r="K205" s="9"/>
      <c r="L205" s="9" t="s">
        <v>1376</v>
      </c>
      <c r="M205" s="9" t="str">
        <f t="shared" si="3"/>
        <v>Functiegroep</v>
      </c>
    </row>
    <row r="206" spans="1:13" ht="43.2" hidden="1" outlineLevel="1" x14ac:dyDescent="0.3">
      <c r="A206" s="9"/>
      <c r="B206" s="9" t="s">
        <v>1040</v>
      </c>
      <c r="C206" s="9" t="s">
        <v>1041</v>
      </c>
      <c r="D206" s="9" t="s">
        <v>1403</v>
      </c>
      <c r="E206" s="9"/>
      <c r="F206" s="9"/>
      <c r="G206" s="9" t="s">
        <v>1404</v>
      </c>
      <c r="H206" s="9"/>
      <c r="I206" s="9" t="s">
        <v>984</v>
      </c>
      <c r="J206" s="9" t="s">
        <v>1335</v>
      </c>
      <c r="K206" s="9"/>
      <c r="L206" s="9" t="s">
        <v>1361</v>
      </c>
      <c r="M206" s="9" t="str">
        <f t="shared" si="3"/>
        <v>Functiegroep</v>
      </c>
    </row>
    <row r="207" spans="1:13" ht="28.8" hidden="1" outlineLevel="1" x14ac:dyDescent="0.3">
      <c r="A207" s="9"/>
      <c r="B207" s="9" t="s">
        <v>1046</v>
      </c>
      <c r="C207" s="9" t="s">
        <v>1047</v>
      </c>
      <c r="D207" s="9" t="s">
        <v>1405</v>
      </c>
      <c r="E207" s="9"/>
      <c r="F207" s="9"/>
      <c r="G207" s="9" t="s">
        <v>1406</v>
      </c>
      <c r="H207" s="9"/>
      <c r="I207" s="9"/>
      <c r="J207" s="9" t="s">
        <v>1335</v>
      </c>
      <c r="K207" s="9"/>
      <c r="L207" s="9" t="s">
        <v>1361</v>
      </c>
      <c r="M207" s="9" t="str">
        <f t="shared" si="3"/>
        <v>Functiegroep</v>
      </c>
    </row>
    <row r="208" spans="1:13" ht="28.8" hidden="1" outlineLevel="1" x14ac:dyDescent="0.3">
      <c r="A208" s="9"/>
      <c r="B208" s="9" t="s">
        <v>1199</v>
      </c>
      <c r="C208" s="9" t="s">
        <v>1200</v>
      </c>
      <c r="D208" s="9" t="s">
        <v>1407</v>
      </c>
      <c r="E208" s="9"/>
      <c r="F208" s="9"/>
      <c r="G208" s="9" t="s">
        <v>1408</v>
      </c>
      <c r="H208" s="9"/>
      <c r="I208" s="9"/>
      <c r="J208" s="9" t="s">
        <v>1335</v>
      </c>
      <c r="K208" s="9"/>
      <c r="L208" s="9" t="s">
        <v>1205</v>
      </c>
      <c r="M208" s="9" t="str">
        <f t="shared" si="3"/>
        <v>Functiegroep</v>
      </c>
    </row>
    <row r="209" spans="1:13" ht="57.6" hidden="1" outlineLevel="1" x14ac:dyDescent="0.3">
      <c r="A209" s="9"/>
      <c r="B209" s="9" t="s">
        <v>1256</v>
      </c>
      <c r="C209" s="9" t="s">
        <v>1257</v>
      </c>
      <c r="D209" s="9" t="s">
        <v>1409</v>
      </c>
      <c r="E209" s="9"/>
      <c r="F209" s="9"/>
      <c r="G209" s="9" t="s">
        <v>1410</v>
      </c>
      <c r="H209" s="9"/>
      <c r="I209" s="9"/>
      <c r="J209" s="9" t="s">
        <v>1335</v>
      </c>
      <c r="K209" s="9"/>
      <c r="L209" s="9" t="s">
        <v>1261</v>
      </c>
      <c r="M209" s="9" t="str">
        <f t="shared" si="3"/>
        <v>Functiegroep</v>
      </c>
    </row>
    <row r="210" spans="1:13" ht="28.8" hidden="1" outlineLevel="1" x14ac:dyDescent="0.3">
      <c r="A210" s="9"/>
      <c r="B210" s="9" t="s">
        <v>1411</v>
      </c>
      <c r="C210" s="9" t="s">
        <v>1412</v>
      </c>
      <c r="D210" s="9" t="s">
        <v>1413</v>
      </c>
      <c r="E210" s="9"/>
      <c r="F210" s="9"/>
      <c r="G210" s="9" t="s">
        <v>1414</v>
      </c>
      <c r="H210" s="9"/>
      <c r="I210" s="9"/>
      <c r="J210" s="9" t="s">
        <v>1335</v>
      </c>
      <c r="K210" s="9"/>
      <c r="L210" s="9" t="s">
        <v>1415</v>
      </c>
      <c r="M210" s="9" t="str">
        <f t="shared" si="3"/>
        <v>Functiegroep</v>
      </c>
    </row>
    <row r="211" spans="1:13" ht="57.6" hidden="1" outlineLevel="1" x14ac:dyDescent="0.3">
      <c r="A211" s="9"/>
      <c r="B211" s="9" t="s">
        <v>1416</v>
      </c>
      <c r="C211" s="9" t="s">
        <v>1417</v>
      </c>
      <c r="D211" s="9" t="s">
        <v>1418</v>
      </c>
      <c r="E211" s="9"/>
      <c r="F211" s="9"/>
      <c r="G211" s="9" t="s">
        <v>1419</v>
      </c>
      <c r="H211" s="9"/>
      <c r="I211" s="9" t="s">
        <v>984</v>
      </c>
      <c r="J211" s="9" t="s">
        <v>1335</v>
      </c>
      <c r="K211" s="9"/>
      <c r="L211" s="9" t="s">
        <v>1420</v>
      </c>
      <c r="M211" s="9" t="str">
        <f t="shared" si="3"/>
        <v>Functiegroep</v>
      </c>
    </row>
    <row r="212" spans="1:13" ht="43.2" hidden="1" outlineLevel="1" x14ac:dyDescent="0.3">
      <c r="A212" s="9"/>
      <c r="B212" s="9" t="s">
        <v>1421</v>
      </c>
      <c r="C212" s="9" t="s">
        <v>1422</v>
      </c>
      <c r="D212" s="9" t="s">
        <v>1423</v>
      </c>
      <c r="E212" s="9"/>
      <c r="F212" s="9"/>
      <c r="G212" s="9" t="s">
        <v>1424</v>
      </c>
      <c r="H212" s="9"/>
      <c r="I212" s="9"/>
      <c r="J212" s="9" t="s">
        <v>1335</v>
      </c>
      <c r="K212" s="9"/>
      <c r="L212" s="9" t="s">
        <v>1261</v>
      </c>
      <c r="M212" s="9" t="str">
        <f t="shared" si="3"/>
        <v>Functiegroep</v>
      </c>
    </row>
    <row r="213" spans="1:13" ht="43.2" hidden="1" outlineLevel="1" x14ac:dyDescent="0.3">
      <c r="A213" s="9"/>
      <c r="B213" s="9" t="s">
        <v>1268</v>
      </c>
      <c r="C213" s="9" t="s">
        <v>1269</v>
      </c>
      <c r="D213" s="9" t="s">
        <v>1425</v>
      </c>
      <c r="E213" s="9"/>
      <c r="F213" s="9"/>
      <c r="G213" s="9" t="s">
        <v>1426</v>
      </c>
      <c r="H213" s="9"/>
      <c r="I213" s="9"/>
      <c r="J213" s="9" t="s">
        <v>1335</v>
      </c>
      <c r="K213" s="9"/>
      <c r="L213" s="9" t="s">
        <v>1261</v>
      </c>
      <c r="M213" s="9" t="str">
        <f t="shared" si="3"/>
        <v>Functiegroep</v>
      </c>
    </row>
    <row r="214" spans="1:13" ht="28.8" hidden="1" outlineLevel="1" x14ac:dyDescent="0.3">
      <c r="A214" s="9"/>
      <c r="B214" s="9" t="s">
        <v>1274</v>
      </c>
      <c r="C214" s="9" t="s">
        <v>1275</v>
      </c>
      <c r="D214" s="9" t="s">
        <v>1427</v>
      </c>
      <c r="E214" s="9"/>
      <c r="F214" s="9"/>
      <c r="G214" s="9" t="s">
        <v>1428</v>
      </c>
      <c r="H214" s="9"/>
      <c r="I214" s="9"/>
      <c r="J214" s="9" t="s">
        <v>1335</v>
      </c>
      <c r="K214" s="9"/>
      <c r="L214" s="9" t="s">
        <v>1261</v>
      </c>
      <c r="M214" s="9" t="str">
        <f t="shared" si="3"/>
        <v>Functiegroep</v>
      </c>
    </row>
    <row r="215" spans="1:13" ht="43.2" hidden="1" outlineLevel="1" x14ac:dyDescent="0.3">
      <c r="A215" s="9"/>
      <c r="B215" s="9" t="s">
        <v>1429</v>
      </c>
      <c r="C215" s="9" t="s">
        <v>1430</v>
      </c>
      <c r="D215" s="9" t="s">
        <v>1431</v>
      </c>
      <c r="E215" s="9"/>
      <c r="F215" s="9"/>
      <c r="G215" s="9" t="s">
        <v>1432</v>
      </c>
      <c r="H215" s="9"/>
      <c r="I215" s="9"/>
      <c r="J215" s="9" t="s">
        <v>1335</v>
      </c>
      <c r="K215" s="9"/>
      <c r="L215" s="9" t="s">
        <v>1433</v>
      </c>
      <c r="M215" s="9" t="str">
        <f t="shared" si="3"/>
        <v>Functiegroep</v>
      </c>
    </row>
    <row r="216" spans="1:13" ht="28.8" hidden="1" outlineLevel="1" x14ac:dyDescent="0.3">
      <c r="A216" s="9"/>
      <c r="B216" s="9" t="s">
        <v>1434</v>
      </c>
      <c r="C216" s="9" t="s">
        <v>1435</v>
      </c>
      <c r="D216" s="9" t="s">
        <v>1436</v>
      </c>
      <c r="E216" s="9"/>
      <c r="F216" s="9"/>
      <c r="G216" s="9" t="s">
        <v>1437</v>
      </c>
      <c r="H216" s="9"/>
      <c r="I216" s="9"/>
      <c r="J216" s="9" t="s">
        <v>1335</v>
      </c>
      <c r="K216" s="9"/>
      <c r="L216" s="9" t="s">
        <v>1045</v>
      </c>
      <c r="M216" s="9" t="str">
        <f t="shared" si="3"/>
        <v>Functiegroep</v>
      </c>
    </row>
    <row r="217" spans="1:13" ht="28.8" hidden="1" outlineLevel="1" x14ac:dyDescent="0.3">
      <c r="A217" s="9"/>
      <c r="B217" s="9" t="s">
        <v>1438</v>
      </c>
      <c r="C217" s="9" t="s">
        <v>1439</v>
      </c>
      <c r="D217" s="9" t="s">
        <v>1440</v>
      </c>
      <c r="E217" s="9"/>
      <c r="F217" s="9"/>
      <c r="G217" s="9" t="s">
        <v>1441</v>
      </c>
      <c r="H217" s="9"/>
      <c r="I217" s="9"/>
      <c r="J217" s="9" t="s">
        <v>1335</v>
      </c>
      <c r="K217" s="9"/>
      <c r="L217" s="9" t="s">
        <v>1442</v>
      </c>
      <c r="M217" s="9" t="str">
        <f t="shared" si="3"/>
        <v>Functiegroep</v>
      </c>
    </row>
    <row r="218" spans="1:13" ht="28.8" hidden="1" outlineLevel="1" x14ac:dyDescent="0.3">
      <c r="A218" s="9"/>
      <c r="B218" s="9" t="s">
        <v>1443</v>
      </c>
      <c r="C218" s="9" t="s">
        <v>1444</v>
      </c>
      <c r="D218" s="9" t="s">
        <v>1445</v>
      </c>
      <c r="E218" s="9"/>
      <c r="F218" s="9"/>
      <c r="G218" s="9" t="s">
        <v>1446</v>
      </c>
      <c r="H218" s="9"/>
      <c r="I218" s="9"/>
      <c r="J218" s="9" t="s">
        <v>1335</v>
      </c>
      <c r="K218" s="9"/>
      <c r="L218" s="9" t="s">
        <v>1420</v>
      </c>
      <c r="M218" s="9" t="str">
        <f t="shared" si="3"/>
        <v>Functiegroep</v>
      </c>
    </row>
    <row r="219" spans="1:13" ht="43.2" hidden="1" outlineLevel="1" x14ac:dyDescent="0.3">
      <c r="A219" s="9"/>
      <c r="B219" s="9" t="s">
        <v>1447</v>
      </c>
      <c r="C219" s="9" t="s">
        <v>1448</v>
      </c>
      <c r="D219" s="9" t="s">
        <v>1449</v>
      </c>
      <c r="E219" s="9"/>
      <c r="F219" s="9"/>
      <c r="G219" s="9" t="s">
        <v>1450</v>
      </c>
      <c r="H219" s="9"/>
      <c r="I219" s="9"/>
      <c r="J219" s="9" t="s">
        <v>1335</v>
      </c>
      <c r="K219" s="9"/>
      <c r="L219" s="9" t="s">
        <v>1420</v>
      </c>
      <c r="M219" s="9" t="str">
        <f t="shared" si="3"/>
        <v>Functiegroep</v>
      </c>
    </row>
    <row r="220" spans="1:13" ht="43.2" hidden="1" outlineLevel="1" x14ac:dyDescent="0.3">
      <c r="A220" s="9"/>
      <c r="B220" s="9" t="s">
        <v>1206</v>
      </c>
      <c r="C220" s="9" t="s">
        <v>1207</v>
      </c>
      <c r="D220" s="9" t="s">
        <v>1451</v>
      </c>
      <c r="E220" s="9"/>
      <c r="F220" s="9"/>
      <c r="G220" s="9" t="s">
        <v>1452</v>
      </c>
      <c r="H220" s="9"/>
      <c r="I220" s="9"/>
      <c r="J220" s="9" t="s">
        <v>1335</v>
      </c>
      <c r="K220" s="9"/>
      <c r="L220" s="9" t="s">
        <v>1205</v>
      </c>
      <c r="M220" s="9" t="str">
        <f t="shared" si="3"/>
        <v>Functiegroep</v>
      </c>
    </row>
    <row r="221" spans="1:13" ht="28.8" hidden="1" outlineLevel="1" x14ac:dyDescent="0.3">
      <c r="A221" s="9"/>
      <c r="B221" s="9" t="s">
        <v>591</v>
      </c>
      <c r="C221" s="9" t="s">
        <v>1453</v>
      </c>
      <c r="D221" s="9" t="s">
        <v>1454</v>
      </c>
      <c r="E221" s="9"/>
      <c r="F221" s="9"/>
      <c r="G221" s="9" t="s">
        <v>1455</v>
      </c>
      <c r="H221" s="9"/>
      <c r="I221" s="9" t="s">
        <v>984</v>
      </c>
      <c r="J221" s="9" t="s">
        <v>1335</v>
      </c>
      <c r="K221" s="9"/>
      <c r="L221" s="9" t="s">
        <v>1261</v>
      </c>
      <c r="M221" s="9" t="str">
        <f t="shared" si="3"/>
        <v>Functiegroep</v>
      </c>
    </row>
    <row r="222" spans="1:13" ht="43.2" hidden="1" outlineLevel="1" x14ac:dyDescent="0.3">
      <c r="A222" s="9"/>
      <c r="B222" s="9" t="s">
        <v>1456</v>
      </c>
      <c r="C222" s="9" t="s">
        <v>1457</v>
      </c>
      <c r="D222" s="9" t="s">
        <v>1458</v>
      </c>
      <c r="E222" s="9"/>
      <c r="F222" s="9"/>
      <c r="G222" s="9" t="s">
        <v>1459</v>
      </c>
      <c r="H222" s="9"/>
      <c r="I222" s="9"/>
      <c r="J222" s="9" t="s">
        <v>1335</v>
      </c>
      <c r="K222" s="9"/>
      <c r="L222" s="9" t="s">
        <v>1205</v>
      </c>
      <c r="M222" s="9" t="str">
        <f t="shared" si="3"/>
        <v>Functiegroep</v>
      </c>
    </row>
    <row r="223" spans="1:13" ht="43.2" hidden="1" outlineLevel="1" x14ac:dyDescent="0.3">
      <c r="A223" s="9"/>
      <c r="B223" s="9" t="s">
        <v>1460</v>
      </c>
      <c r="C223" s="9" t="s">
        <v>1461</v>
      </c>
      <c r="D223" s="9" t="s">
        <v>1462</v>
      </c>
      <c r="E223" s="9"/>
      <c r="F223" s="9"/>
      <c r="G223" s="9" t="s">
        <v>1463</v>
      </c>
      <c r="H223" s="9"/>
      <c r="I223" s="9"/>
      <c r="J223" s="9" t="s">
        <v>1335</v>
      </c>
      <c r="K223" s="9"/>
      <c r="L223" s="9" t="s">
        <v>1069</v>
      </c>
      <c r="M223" s="9" t="str">
        <f t="shared" si="3"/>
        <v>Functiegroep</v>
      </c>
    </row>
    <row r="224" spans="1:13" ht="43.2" hidden="1" outlineLevel="1" x14ac:dyDescent="0.3">
      <c r="A224" s="9"/>
      <c r="B224" s="9" t="s">
        <v>1464</v>
      </c>
      <c r="C224" s="9" t="s">
        <v>1465</v>
      </c>
      <c r="D224" s="9" t="s">
        <v>1466</v>
      </c>
      <c r="E224" s="9"/>
      <c r="F224" s="9"/>
      <c r="G224" s="9" t="s">
        <v>1467</v>
      </c>
      <c r="H224" s="9"/>
      <c r="I224" s="9"/>
      <c r="J224" s="9" t="s">
        <v>1335</v>
      </c>
      <c r="K224" s="9"/>
      <c r="L224" s="9" t="s">
        <v>1358</v>
      </c>
      <c r="M224" s="9" t="str">
        <f t="shared" si="3"/>
        <v>Functiegroep</v>
      </c>
    </row>
    <row r="225" spans="1:13" ht="28.8" hidden="1" outlineLevel="1" x14ac:dyDescent="0.3">
      <c r="A225" s="9"/>
      <c r="B225" s="9" t="s">
        <v>1468</v>
      </c>
      <c r="C225" s="9" t="s">
        <v>1469</v>
      </c>
      <c r="D225" s="9" t="s">
        <v>1470</v>
      </c>
      <c r="E225" s="9"/>
      <c r="F225" s="9"/>
      <c r="G225" s="9" t="s">
        <v>1471</v>
      </c>
      <c r="H225" s="9"/>
      <c r="I225" s="9"/>
      <c r="J225" s="9" t="s">
        <v>1335</v>
      </c>
      <c r="K225" s="9"/>
      <c r="L225" s="9" t="s">
        <v>1361</v>
      </c>
      <c r="M225" s="9" t="str">
        <f t="shared" si="3"/>
        <v>Functiegroep</v>
      </c>
    </row>
    <row r="226" spans="1:13" ht="43.2" hidden="1" outlineLevel="1" x14ac:dyDescent="0.3">
      <c r="A226" s="9"/>
      <c r="B226" s="9" t="s">
        <v>1472</v>
      </c>
      <c r="C226" s="9" t="s">
        <v>1473</v>
      </c>
      <c r="D226" s="9" t="s">
        <v>1474</v>
      </c>
      <c r="E226" s="9"/>
      <c r="F226" s="9"/>
      <c r="G226" s="9" t="s">
        <v>1475</v>
      </c>
      <c r="H226" s="9"/>
      <c r="I226" s="9"/>
      <c r="J226" s="9" t="s">
        <v>1335</v>
      </c>
      <c r="K226" s="9"/>
      <c r="L226" s="9" t="s">
        <v>1476</v>
      </c>
      <c r="M226" s="9" t="str">
        <f t="shared" si="3"/>
        <v>Functiegroep</v>
      </c>
    </row>
    <row r="227" spans="1:13" ht="43.2" hidden="1" outlineLevel="1" x14ac:dyDescent="0.3">
      <c r="A227" s="9"/>
      <c r="B227" s="9" t="s">
        <v>1211</v>
      </c>
      <c r="C227" s="9" t="s">
        <v>1212</v>
      </c>
      <c r="D227" s="9" t="s">
        <v>1477</v>
      </c>
      <c r="E227" s="9"/>
      <c r="F227" s="9"/>
      <c r="G227" s="9" t="s">
        <v>1478</v>
      </c>
      <c r="H227" s="9"/>
      <c r="I227" s="9"/>
      <c r="J227" s="9" t="s">
        <v>1335</v>
      </c>
      <c r="K227" s="9"/>
      <c r="L227" s="9" t="s">
        <v>1205</v>
      </c>
      <c r="M227" s="9" t="str">
        <f t="shared" si="3"/>
        <v>Functiegroep</v>
      </c>
    </row>
    <row r="228" spans="1:13" ht="43.2" hidden="1" outlineLevel="1" x14ac:dyDescent="0.3">
      <c r="A228" s="9"/>
      <c r="B228" s="9" t="s">
        <v>1479</v>
      </c>
      <c r="C228" s="9" t="s">
        <v>1480</v>
      </c>
      <c r="D228" s="9" t="s">
        <v>1481</v>
      </c>
      <c r="E228" s="9"/>
      <c r="F228" s="9"/>
      <c r="G228" s="9" t="s">
        <v>1482</v>
      </c>
      <c r="H228" s="9"/>
      <c r="I228" s="9"/>
      <c r="J228" s="9" t="s">
        <v>1335</v>
      </c>
      <c r="K228" s="9"/>
      <c r="L228" s="9" t="s">
        <v>1336</v>
      </c>
      <c r="M228" s="9" t="str">
        <f t="shared" si="3"/>
        <v>Functiegroep</v>
      </c>
    </row>
    <row r="229" spans="1:13" ht="57.6" hidden="1" outlineLevel="1" x14ac:dyDescent="0.3">
      <c r="A229" s="9"/>
      <c r="B229" s="9" t="s">
        <v>1215</v>
      </c>
      <c r="C229" s="9" t="s">
        <v>1216</v>
      </c>
      <c r="D229" s="9" t="s">
        <v>1483</v>
      </c>
      <c r="E229" s="9"/>
      <c r="F229" s="9"/>
      <c r="G229" s="9" t="s">
        <v>1484</v>
      </c>
      <c r="H229" s="9"/>
      <c r="I229" s="9"/>
      <c r="J229" s="9" t="s">
        <v>1335</v>
      </c>
      <c r="K229" s="9"/>
      <c r="L229" s="9" t="s">
        <v>1205</v>
      </c>
      <c r="M229" s="9" t="str">
        <f t="shared" si="3"/>
        <v>Functiegroep</v>
      </c>
    </row>
    <row r="230" spans="1:13" ht="28.8" hidden="1" outlineLevel="1" x14ac:dyDescent="0.3">
      <c r="A230" s="9"/>
      <c r="B230" s="9" t="s">
        <v>1485</v>
      </c>
      <c r="C230" s="9" t="s">
        <v>1486</v>
      </c>
      <c r="D230" s="9" t="s">
        <v>1487</v>
      </c>
      <c r="E230" s="9"/>
      <c r="F230" s="9"/>
      <c r="G230" s="9" t="s">
        <v>1488</v>
      </c>
      <c r="H230" s="9"/>
      <c r="I230" s="9"/>
      <c r="J230" s="9" t="s">
        <v>1335</v>
      </c>
      <c r="K230" s="9"/>
      <c r="L230" s="9" t="s">
        <v>1302</v>
      </c>
      <c r="M230" s="9" t="str">
        <f t="shared" si="3"/>
        <v>Functiegroep</v>
      </c>
    </row>
    <row r="231" spans="1:13" ht="43.2" hidden="1" outlineLevel="1" x14ac:dyDescent="0.3">
      <c r="A231" s="9"/>
      <c r="B231" s="9" t="s">
        <v>1489</v>
      </c>
      <c r="C231" s="9" t="s">
        <v>1490</v>
      </c>
      <c r="D231" s="9" t="s">
        <v>1491</v>
      </c>
      <c r="E231" s="9"/>
      <c r="F231" s="9"/>
      <c r="G231" s="9" t="s">
        <v>1492</v>
      </c>
      <c r="H231" s="9"/>
      <c r="I231" s="9"/>
      <c r="J231" s="9" t="s">
        <v>1335</v>
      </c>
      <c r="K231" s="9"/>
      <c r="L231" s="9" t="s">
        <v>1205</v>
      </c>
      <c r="M231" s="9" t="str">
        <f t="shared" si="3"/>
        <v>Functiegroep</v>
      </c>
    </row>
    <row r="232" spans="1:13" ht="28.8" hidden="1" outlineLevel="1" x14ac:dyDescent="0.3">
      <c r="A232" s="9"/>
      <c r="B232" s="9" t="s">
        <v>1493</v>
      </c>
      <c r="C232" s="9" t="s">
        <v>1494</v>
      </c>
      <c r="D232" s="9" t="s">
        <v>1495</v>
      </c>
      <c r="E232" s="9"/>
      <c r="F232" s="9"/>
      <c r="G232" s="9" t="s">
        <v>1488</v>
      </c>
      <c r="H232" s="9"/>
      <c r="I232" s="9"/>
      <c r="J232" s="9" t="s">
        <v>1335</v>
      </c>
      <c r="K232" s="9"/>
      <c r="L232" s="9" t="s">
        <v>1205</v>
      </c>
      <c r="M232" s="9" t="str">
        <f t="shared" si="3"/>
        <v>Functiegroep</v>
      </c>
    </row>
    <row r="233" spans="1:13" ht="43.2" hidden="1" outlineLevel="1" x14ac:dyDescent="0.3">
      <c r="A233" s="9"/>
      <c r="B233" s="9" t="s">
        <v>333</v>
      </c>
      <c r="C233" s="9" t="s">
        <v>1496</v>
      </c>
      <c r="D233" s="9" t="s">
        <v>1497</v>
      </c>
      <c r="E233" s="9"/>
      <c r="F233" s="9"/>
      <c r="G233" s="9" t="s">
        <v>1498</v>
      </c>
      <c r="H233" s="9"/>
      <c r="I233" s="9"/>
      <c r="J233" s="9" t="s">
        <v>1335</v>
      </c>
      <c r="K233" s="9"/>
      <c r="L233" s="9" t="s">
        <v>1499</v>
      </c>
      <c r="M233" s="9" t="str">
        <f t="shared" si="3"/>
        <v>Functiegroep</v>
      </c>
    </row>
    <row r="234" spans="1:13" ht="43.2" hidden="1" outlineLevel="1" x14ac:dyDescent="0.3">
      <c r="A234" s="9"/>
      <c r="B234" s="9" t="s">
        <v>1500</v>
      </c>
      <c r="C234" s="9" t="s">
        <v>1501</v>
      </c>
      <c r="D234" s="9" t="s">
        <v>1502</v>
      </c>
      <c r="E234" s="9"/>
      <c r="F234" s="9"/>
      <c r="G234" s="9" t="s">
        <v>1503</v>
      </c>
      <c r="H234" s="9"/>
      <c r="I234" s="9"/>
      <c r="J234" s="9" t="s">
        <v>1335</v>
      </c>
      <c r="K234" s="9"/>
      <c r="L234" s="9" t="s">
        <v>1504</v>
      </c>
      <c r="M234" s="9" t="str">
        <f t="shared" si="3"/>
        <v>Functiegroep</v>
      </c>
    </row>
    <row r="235" spans="1:13" ht="28.8" hidden="1" outlineLevel="1" x14ac:dyDescent="0.3">
      <c r="A235" s="9"/>
      <c r="B235" s="9" t="s">
        <v>1505</v>
      </c>
      <c r="C235" s="9" t="s">
        <v>1506</v>
      </c>
      <c r="D235" s="9" t="s">
        <v>1507</v>
      </c>
      <c r="E235" s="9"/>
      <c r="F235" s="9"/>
      <c r="G235" s="9" t="s">
        <v>1508</v>
      </c>
      <c r="H235" s="9"/>
      <c r="I235" s="9"/>
      <c r="J235" s="9" t="s">
        <v>1335</v>
      </c>
      <c r="K235" s="9"/>
      <c r="L235" s="9" t="s">
        <v>1318</v>
      </c>
      <c r="M235" s="9" t="str">
        <f t="shared" si="3"/>
        <v>Functiegroep</v>
      </c>
    </row>
    <row r="236" spans="1:13" ht="43.2" hidden="1" outlineLevel="1" x14ac:dyDescent="0.3">
      <c r="A236" s="9"/>
      <c r="B236" s="9" t="s">
        <v>1509</v>
      </c>
      <c r="C236" s="9" t="s">
        <v>1510</v>
      </c>
      <c r="D236" s="9" t="s">
        <v>1511</v>
      </c>
      <c r="E236" s="9"/>
      <c r="F236" s="9"/>
      <c r="G236" s="9" t="s">
        <v>1512</v>
      </c>
      <c r="H236" s="9"/>
      <c r="I236" s="9"/>
      <c r="J236" s="9" t="s">
        <v>1335</v>
      </c>
      <c r="K236" s="9"/>
      <c r="L236" s="9" t="s">
        <v>1318</v>
      </c>
      <c r="M236" s="9" t="str">
        <f t="shared" si="3"/>
        <v>Functiegroep</v>
      </c>
    </row>
    <row r="237" spans="1:13" ht="28.8" hidden="1" outlineLevel="1" x14ac:dyDescent="0.3">
      <c r="A237" s="9"/>
      <c r="B237" s="9" t="s">
        <v>1513</v>
      </c>
      <c r="C237" s="9" t="s">
        <v>1514</v>
      </c>
      <c r="D237" s="9" t="s">
        <v>1515</v>
      </c>
      <c r="E237" s="9"/>
      <c r="F237" s="9"/>
      <c r="G237" s="9" t="s">
        <v>1516</v>
      </c>
      <c r="H237" s="9"/>
      <c r="I237" s="9"/>
      <c r="J237" s="9" t="s">
        <v>1335</v>
      </c>
      <c r="K237" s="9"/>
      <c r="L237" s="9" t="s">
        <v>1358</v>
      </c>
      <c r="M237" s="9" t="str">
        <f t="shared" si="3"/>
        <v>Functiegroep</v>
      </c>
    </row>
    <row r="238" spans="1:13" ht="28.8" hidden="1" outlineLevel="1" x14ac:dyDescent="0.3">
      <c r="A238" s="9"/>
      <c r="B238" s="9" t="s">
        <v>1517</v>
      </c>
      <c r="C238" s="9" t="s">
        <v>1518</v>
      </c>
      <c r="D238" s="9" t="s">
        <v>1519</v>
      </c>
      <c r="E238" s="9"/>
      <c r="F238" s="9"/>
      <c r="G238" s="9" t="s">
        <v>1520</v>
      </c>
      <c r="H238" s="9"/>
      <c r="I238" s="9"/>
      <c r="J238" s="9" t="s">
        <v>1335</v>
      </c>
      <c r="K238" s="9"/>
      <c r="L238" s="9" t="s">
        <v>1358</v>
      </c>
      <c r="M238" s="9" t="str">
        <f t="shared" si="3"/>
        <v>Functiegroep</v>
      </c>
    </row>
    <row r="239" spans="1:13" ht="28.8" hidden="1" outlineLevel="1" x14ac:dyDescent="0.3">
      <c r="A239" s="9"/>
      <c r="B239" s="9" t="s">
        <v>1010</v>
      </c>
      <c r="C239" s="9" t="s">
        <v>1011</v>
      </c>
      <c r="D239" s="9" t="s">
        <v>1521</v>
      </c>
      <c r="E239" s="9"/>
      <c r="F239" s="9"/>
      <c r="G239" s="9" t="s">
        <v>1522</v>
      </c>
      <c r="H239" s="9"/>
      <c r="I239" s="9"/>
      <c r="J239" s="9" t="s">
        <v>1335</v>
      </c>
      <c r="K239" s="9"/>
      <c r="L239" s="9" t="s">
        <v>1499</v>
      </c>
      <c r="M239" s="9" t="str">
        <f t="shared" si="3"/>
        <v>Functiegroep</v>
      </c>
    </row>
    <row r="240" spans="1:13" ht="28.8" hidden="1" outlineLevel="1" x14ac:dyDescent="0.3">
      <c r="A240" s="9"/>
      <c r="B240" s="9" t="s">
        <v>1523</v>
      </c>
      <c r="C240" s="9" t="s">
        <v>1524</v>
      </c>
      <c r="D240" s="9" t="s">
        <v>1525</v>
      </c>
      <c r="E240" s="9"/>
      <c r="F240" s="9"/>
      <c r="G240" s="9" t="s">
        <v>1526</v>
      </c>
      <c r="H240" s="9"/>
      <c r="I240" s="9"/>
      <c r="J240" s="9" t="s">
        <v>1335</v>
      </c>
      <c r="K240" s="9"/>
      <c r="L240" s="9" t="s">
        <v>1499</v>
      </c>
      <c r="M240" s="9" t="str">
        <f t="shared" si="3"/>
        <v>Functiegroep</v>
      </c>
    </row>
    <row r="241" spans="1:13" ht="43.2" hidden="1" outlineLevel="1" x14ac:dyDescent="0.3">
      <c r="A241" s="9"/>
      <c r="B241" s="9" t="s">
        <v>1527</v>
      </c>
      <c r="C241" s="9" t="s">
        <v>1528</v>
      </c>
      <c r="D241" s="9" t="s">
        <v>1529</v>
      </c>
      <c r="E241" s="9"/>
      <c r="F241" s="9"/>
      <c r="G241" s="9" t="s">
        <v>1530</v>
      </c>
      <c r="H241" s="9"/>
      <c r="I241" s="9"/>
      <c r="J241" s="9" t="s">
        <v>1335</v>
      </c>
      <c r="K241" s="9"/>
      <c r="L241" s="9" t="s">
        <v>1090</v>
      </c>
      <c r="M241" s="9" t="str">
        <f t="shared" si="3"/>
        <v>Functiegroep</v>
      </c>
    </row>
    <row r="242" spans="1:13" ht="43.2" hidden="1" outlineLevel="1" x14ac:dyDescent="0.3">
      <c r="A242" s="9"/>
      <c r="B242" s="9" t="s">
        <v>1531</v>
      </c>
      <c r="C242" s="9" t="s">
        <v>1532</v>
      </c>
      <c r="D242" s="9" t="s">
        <v>1533</v>
      </c>
      <c r="E242" s="9"/>
      <c r="F242" s="9"/>
      <c r="G242" s="9" t="s">
        <v>1534</v>
      </c>
      <c r="H242" s="9"/>
      <c r="I242" s="9"/>
      <c r="J242" s="9" t="s">
        <v>1335</v>
      </c>
      <c r="K242" s="9"/>
      <c r="L242" s="9" t="s">
        <v>1535</v>
      </c>
      <c r="M242" s="9" t="str">
        <f t="shared" si="3"/>
        <v>Functiegroep</v>
      </c>
    </row>
    <row r="243" spans="1:13" ht="28.8" hidden="1" outlineLevel="1" x14ac:dyDescent="0.3">
      <c r="A243" s="9"/>
      <c r="B243" s="9" t="s">
        <v>1086</v>
      </c>
      <c r="C243" s="9" t="s">
        <v>1087</v>
      </c>
      <c r="D243" s="9" t="s">
        <v>1536</v>
      </c>
      <c r="E243" s="9"/>
      <c r="F243" s="9"/>
      <c r="G243" s="9" t="s">
        <v>1537</v>
      </c>
      <c r="H243" s="9"/>
      <c r="I243" s="9" t="s">
        <v>984</v>
      </c>
      <c r="J243" s="9" t="s">
        <v>1335</v>
      </c>
      <c r="K243" s="9"/>
      <c r="L243" s="9" t="s">
        <v>1090</v>
      </c>
      <c r="M243" s="9" t="str">
        <f t="shared" si="3"/>
        <v>Functiegroep</v>
      </c>
    </row>
    <row r="244" spans="1:13" ht="43.2" hidden="1" outlineLevel="1" x14ac:dyDescent="0.3">
      <c r="A244" s="9"/>
      <c r="B244" s="9" t="s">
        <v>1091</v>
      </c>
      <c r="C244" s="9" t="s">
        <v>1092</v>
      </c>
      <c r="D244" s="9" t="s">
        <v>1538</v>
      </c>
      <c r="E244" s="9"/>
      <c r="F244" s="9"/>
      <c r="G244" s="9" t="s">
        <v>1539</v>
      </c>
      <c r="H244" s="9"/>
      <c r="I244" s="9" t="s">
        <v>984</v>
      </c>
      <c r="J244" s="9" t="s">
        <v>1335</v>
      </c>
      <c r="K244" s="9"/>
      <c r="L244" s="9" t="s">
        <v>1090</v>
      </c>
      <c r="M244" s="9" t="str">
        <f t="shared" si="3"/>
        <v>Functiegroep</v>
      </c>
    </row>
    <row r="245" spans="1:13" ht="43.2" hidden="1" outlineLevel="1" x14ac:dyDescent="0.3">
      <c r="A245" s="9"/>
      <c r="B245" s="9" t="s">
        <v>1540</v>
      </c>
      <c r="C245" s="9" t="s">
        <v>1541</v>
      </c>
      <c r="D245" s="9" t="s">
        <v>1542</v>
      </c>
      <c r="E245" s="9"/>
      <c r="F245" s="9"/>
      <c r="G245" s="9" t="s">
        <v>1543</v>
      </c>
      <c r="H245" s="9"/>
      <c r="I245" s="9" t="s">
        <v>635</v>
      </c>
      <c r="J245" s="9" t="s">
        <v>1335</v>
      </c>
      <c r="K245" s="9"/>
      <c r="L245" s="9" t="s">
        <v>1205</v>
      </c>
      <c r="M245" s="9" t="str">
        <f t="shared" si="3"/>
        <v>Functiegroep</v>
      </c>
    </row>
    <row r="246" spans="1:13" ht="28.8" hidden="1" outlineLevel="1" x14ac:dyDescent="0.3">
      <c r="A246" s="9"/>
      <c r="B246" s="9" t="s">
        <v>1015</v>
      </c>
      <c r="C246" s="9" t="s">
        <v>1016</v>
      </c>
      <c r="D246" s="9" t="s">
        <v>1544</v>
      </c>
      <c r="E246" s="9"/>
      <c r="F246" s="9"/>
      <c r="G246" s="9" t="s">
        <v>1545</v>
      </c>
      <c r="H246" s="9"/>
      <c r="I246" s="9"/>
      <c r="J246" s="9" t="s">
        <v>1335</v>
      </c>
      <c r="K246" s="9"/>
      <c r="L246" s="9" t="s">
        <v>1504</v>
      </c>
      <c r="M246" s="9" t="str">
        <f t="shared" si="3"/>
        <v>Functiegroep</v>
      </c>
    </row>
    <row r="247" spans="1:13" ht="43.2" hidden="1" outlineLevel="1" x14ac:dyDescent="0.3">
      <c r="A247" s="9"/>
      <c r="B247" s="9" t="s">
        <v>1546</v>
      </c>
      <c r="C247" s="9" t="s">
        <v>1547</v>
      </c>
      <c r="D247" s="9" t="s">
        <v>1548</v>
      </c>
      <c r="E247" s="9"/>
      <c r="F247" s="9"/>
      <c r="G247" s="9" t="s">
        <v>1549</v>
      </c>
      <c r="H247" s="9"/>
      <c r="I247" s="9"/>
      <c r="J247" s="9" t="s">
        <v>1335</v>
      </c>
      <c r="K247" s="9"/>
      <c r="L247" s="9" t="s">
        <v>1205</v>
      </c>
      <c r="M247" s="9" t="str">
        <f t="shared" si="3"/>
        <v>Functiegroep</v>
      </c>
    </row>
    <row r="248" spans="1:13" ht="43.2" hidden="1" outlineLevel="1" x14ac:dyDescent="0.3">
      <c r="A248" s="9"/>
      <c r="B248" s="9" t="s">
        <v>1061</v>
      </c>
      <c r="C248" s="9" t="s">
        <v>1062</v>
      </c>
      <c r="D248" s="9" t="s">
        <v>1550</v>
      </c>
      <c r="E248" s="9"/>
      <c r="F248" s="9"/>
      <c r="G248" s="9" t="s">
        <v>1551</v>
      </c>
      <c r="H248" s="9"/>
      <c r="I248" s="9"/>
      <c r="J248" s="9" t="s">
        <v>1335</v>
      </c>
      <c r="K248" s="9"/>
      <c r="L248" s="9" t="s">
        <v>1045</v>
      </c>
      <c r="M248" s="9" t="str">
        <f t="shared" si="3"/>
        <v>Functiegroep</v>
      </c>
    </row>
    <row r="249" spans="1:13" ht="43.2" hidden="1" outlineLevel="1" x14ac:dyDescent="0.3">
      <c r="A249" s="9"/>
      <c r="B249" s="9" t="s">
        <v>1552</v>
      </c>
      <c r="C249" s="9" t="s">
        <v>1553</v>
      </c>
      <c r="D249" s="9" t="s">
        <v>1554</v>
      </c>
      <c r="E249" s="9"/>
      <c r="F249" s="9"/>
      <c r="G249" s="9" t="s">
        <v>1555</v>
      </c>
      <c r="H249" s="9"/>
      <c r="I249" s="9"/>
      <c r="J249" s="9" t="s">
        <v>1335</v>
      </c>
      <c r="K249" s="9"/>
      <c r="L249" s="9" t="s">
        <v>1433</v>
      </c>
      <c r="M249" s="9" t="str">
        <f t="shared" si="3"/>
        <v>Functiegroep</v>
      </c>
    </row>
    <row r="250" spans="1:13" ht="28.8" hidden="1" outlineLevel="1" x14ac:dyDescent="0.3">
      <c r="A250" s="9"/>
      <c r="B250" s="9" t="s">
        <v>1556</v>
      </c>
      <c r="C250" s="9" t="s">
        <v>1557</v>
      </c>
      <c r="D250" s="9" t="s">
        <v>1558</v>
      </c>
      <c r="E250" s="9"/>
      <c r="F250" s="9"/>
      <c r="G250" s="9" t="s">
        <v>1559</v>
      </c>
      <c r="H250" s="9"/>
      <c r="I250" s="9"/>
      <c r="J250" s="9" t="s">
        <v>1335</v>
      </c>
      <c r="K250" s="9"/>
      <c r="L250" s="9" t="s">
        <v>1358</v>
      </c>
      <c r="M250" s="9" t="str">
        <f t="shared" si="3"/>
        <v>Functiegroep</v>
      </c>
    </row>
    <row r="251" spans="1:13" ht="28.8" hidden="1" outlineLevel="1" x14ac:dyDescent="0.3">
      <c r="A251" s="9"/>
      <c r="B251" s="9" t="s">
        <v>1560</v>
      </c>
      <c r="C251" s="9" t="s">
        <v>1561</v>
      </c>
      <c r="D251" s="9" t="s">
        <v>1562</v>
      </c>
      <c r="E251" s="9"/>
      <c r="F251" s="9"/>
      <c r="G251" s="9" t="s">
        <v>1563</v>
      </c>
      <c r="H251" s="9"/>
      <c r="I251" s="9"/>
      <c r="J251" s="9" t="s">
        <v>1335</v>
      </c>
      <c r="K251" s="9"/>
      <c r="L251" s="9" t="s">
        <v>1564</v>
      </c>
      <c r="M251" s="9" t="str">
        <f t="shared" si="3"/>
        <v>Functiegroep</v>
      </c>
    </row>
    <row r="252" spans="1:13" ht="43.2" hidden="1" outlineLevel="1" x14ac:dyDescent="0.3">
      <c r="A252" s="9"/>
      <c r="B252" s="9" t="s">
        <v>1565</v>
      </c>
      <c r="C252" s="9" t="s">
        <v>1566</v>
      </c>
      <c r="D252" s="9" t="s">
        <v>1567</v>
      </c>
      <c r="E252" s="9"/>
      <c r="F252" s="9"/>
      <c r="G252" s="9" t="s">
        <v>1568</v>
      </c>
      <c r="H252" s="9"/>
      <c r="I252" s="9"/>
      <c r="J252" s="9" t="s">
        <v>1335</v>
      </c>
      <c r="K252" s="9"/>
      <c r="L252" s="9" t="s">
        <v>1358</v>
      </c>
      <c r="M252" s="9" t="str">
        <f t="shared" si="3"/>
        <v>Functiegroep</v>
      </c>
    </row>
    <row r="253" spans="1:13" ht="43.2" hidden="1" outlineLevel="1" x14ac:dyDescent="0.3">
      <c r="A253" s="9"/>
      <c r="B253" s="9" t="s">
        <v>1569</v>
      </c>
      <c r="C253" s="9" t="s">
        <v>1570</v>
      </c>
      <c r="D253" s="9" t="s">
        <v>1571</v>
      </c>
      <c r="E253" s="9"/>
      <c r="F253" s="9"/>
      <c r="G253" s="9" t="s">
        <v>1572</v>
      </c>
      <c r="H253" s="9"/>
      <c r="I253" s="9"/>
      <c r="J253" s="9" t="s">
        <v>1335</v>
      </c>
      <c r="K253" s="9"/>
      <c r="L253" s="9" t="s">
        <v>1045</v>
      </c>
      <c r="M253" s="9" t="str">
        <f t="shared" si="3"/>
        <v>Functiegroep</v>
      </c>
    </row>
    <row r="254" spans="1:13" ht="43.2" hidden="1" outlineLevel="1" x14ac:dyDescent="0.3">
      <c r="A254" s="9"/>
      <c r="B254" s="9" t="s">
        <v>1573</v>
      </c>
      <c r="C254" s="9" t="s">
        <v>1574</v>
      </c>
      <c r="D254" s="9" t="s">
        <v>1575</v>
      </c>
      <c r="E254" s="9"/>
      <c r="F254" s="9"/>
      <c r="G254" s="9" t="s">
        <v>1576</v>
      </c>
      <c r="H254" s="9"/>
      <c r="I254" s="9"/>
      <c r="J254" s="9" t="s">
        <v>1335</v>
      </c>
      <c r="K254" s="9"/>
      <c r="L254" s="9" t="s">
        <v>1499</v>
      </c>
      <c r="M254" s="9" t="str">
        <f t="shared" si="3"/>
        <v>Functiegroep</v>
      </c>
    </row>
    <row r="255" spans="1:13" ht="43.2" hidden="1" outlineLevel="1" x14ac:dyDescent="0.3">
      <c r="A255" s="9"/>
      <c r="B255" s="9" t="s">
        <v>453</v>
      </c>
      <c r="C255" s="9" t="s">
        <v>861</v>
      </c>
      <c r="D255" s="9" t="s">
        <v>1577</v>
      </c>
      <c r="E255" s="9"/>
      <c r="F255" s="9"/>
      <c r="G255" s="9" t="s">
        <v>1578</v>
      </c>
      <c r="H255" s="9"/>
      <c r="I255" s="9"/>
      <c r="J255" s="9" t="s">
        <v>1335</v>
      </c>
      <c r="K255" s="9"/>
      <c r="L255" s="9" t="s">
        <v>1366</v>
      </c>
      <c r="M255" s="9" t="str">
        <f t="shared" si="3"/>
        <v>Functiegroep</v>
      </c>
    </row>
    <row r="256" spans="1:13" ht="28.8" hidden="1" outlineLevel="1" x14ac:dyDescent="0.3">
      <c r="A256" s="9"/>
      <c r="B256" s="9" t="s">
        <v>1095</v>
      </c>
      <c r="C256" s="9" t="s">
        <v>1096</v>
      </c>
      <c r="D256" s="9" t="s">
        <v>1579</v>
      </c>
      <c r="E256" s="9"/>
      <c r="F256" s="9"/>
      <c r="G256" s="9" t="s">
        <v>1580</v>
      </c>
      <c r="H256" s="9"/>
      <c r="I256" s="9" t="s">
        <v>984</v>
      </c>
      <c r="J256" s="9" t="s">
        <v>1335</v>
      </c>
      <c r="K256" s="9"/>
      <c r="L256" s="9" t="s">
        <v>1090</v>
      </c>
      <c r="M256" s="9" t="str">
        <f t="shared" si="3"/>
        <v>Functiegroep</v>
      </c>
    </row>
    <row r="257" spans="1:13" ht="28.8" hidden="1" outlineLevel="1" x14ac:dyDescent="0.3">
      <c r="A257" s="9"/>
      <c r="B257" s="9" t="s">
        <v>1581</v>
      </c>
      <c r="C257" s="9" t="s">
        <v>1582</v>
      </c>
      <c r="D257" s="9" t="s">
        <v>1583</v>
      </c>
      <c r="E257" s="9"/>
      <c r="F257" s="9"/>
      <c r="G257" s="9" t="s">
        <v>1584</v>
      </c>
      <c r="H257" s="9"/>
      <c r="I257" s="9"/>
      <c r="J257" s="9" t="s">
        <v>1335</v>
      </c>
      <c r="K257" s="9"/>
      <c r="L257" s="9" t="s">
        <v>1433</v>
      </c>
      <c r="M257" s="9" t="str">
        <f t="shared" si="3"/>
        <v>Functiegroep</v>
      </c>
    </row>
    <row r="258" spans="1:13" ht="43.2" hidden="1" outlineLevel="1" x14ac:dyDescent="0.3">
      <c r="A258" s="9"/>
      <c r="B258" s="9" t="s">
        <v>1585</v>
      </c>
      <c r="C258" s="9" t="s">
        <v>1586</v>
      </c>
      <c r="D258" s="9" t="s">
        <v>1587</v>
      </c>
      <c r="E258" s="9"/>
      <c r="F258" s="9"/>
      <c r="G258" s="9" t="s">
        <v>1588</v>
      </c>
      <c r="H258" s="9" t="s">
        <v>1589</v>
      </c>
      <c r="I258" s="9"/>
      <c r="J258" s="9" t="s">
        <v>1335</v>
      </c>
      <c r="K258" s="9"/>
      <c r="L258" s="9" t="s">
        <v>1499</v>
      </c>
      <c r="M258" s="9" t="str">
        <f t="shared" ref="M258:M321" si="4">IF(A258&lt;&gt;"",A258,M257)</f>
        <v>Functiegroep</v>
      </c>
    </row>
    <row r="259" spans="1:13" ht="43.2" hidden="1" outlineLevel="1" x14ac:dyDescent="0.3">
      <c r="A259" s="9"/>
      <c r="B259" s="9" t="s">
        <v>1590</v>
      </c>
      <c r="C259" s="9" t="s">
        <v>1591</v>
      </c>
      <c r="D259" s="9" t="s">
        <v>1592</v>
      </c>
      <c r="E259" s="9"/>
      <c r="F259" s="9"/>
      <c r="G259" s="9" t="s">
        <v>1593</v>
      </c>
      <c r="H259" s="9" t="s">
        <v>1594</v>
      </c>
      <c r="I259" s="9" t="s">
        <v>984</v>
      </c>
      <c r="J259" s="9" t="s">
        <v>1335</v>
      </c>
      <c r="K259" s="9"/>
      <c r="L259" s="9" t="s">
        <v>1595</v>
      </c>
      <c r="M259" s="9" t="str">
        <f t="shared" si="4"/>
        <v>Functiegroep</v>
      </c>
    </row>
    <row r="260" spans="1:13" ht="43.2" hidden="1" outlineLevel="1" x14ac:dyDescent="0.3">
      <c r="A260" s="9"/>
      <c r="B260" s="9" t="s">
        <v>1596</v>
      </c>
      <c r="C260" s="9" t="s">
        <v>1597</v>
      </c>
      <c r="D260" s="9" t="s">
        <v>1598</v>
      </c>
      <c r="E260" s="9"/>
      <c r="F260" s="9"/>
      <c r="G260" s="9" t="s">
        <v>1599</v>
      </c>
      <c r="H260" s="9"/>
      <c r="I260" s="9" t="s">
        <v>984</v>
      </c>
      <c r="J260" s="9" t="s">
        <v>1335</v>
      </c>
      <c r="K260" s="9"/>
      <c r="L260" s="9" t="s">
        <v>1302</v>
      </c>
      <c r="M260" s="9" t="str">
        <f t="shared" si="4"/>
        <v>Functiegroep</v>
      </c>
    </row>
    <row r="261" spans="1:13" ht="43.2" hidden="1" outlineLevel="1" x14ac:dyDescent="0.3">
      <c r="A261" s="9"/>
      <c r="B261" s="9" t="s">
        <v>1600</v>
      </c>
      <c r="C261" s="9" t="s">
        <v>1601</v>
      </c>
      <c r="D261" s="9" t="s">
        <v>1602</v>
      </c>
      <c r="E261" s="9"/>
      <c r="F261" s="9"/>
      <c r="G261" s="9" t="s">
        <v>1603</v>
      </c>
      <c r="H261" s="9"/>
      <c r="I261" s="9"/>
      <c r="J261" s="9" t="s">
        <v>1335</v>
      </c>
      <c r="K261" s="9"/>
      <c r="L261" s="9" t="s">
        <v>1205</v>
      </c>
      <c r="M261" s="9" t="str">
        <f t="shared" si="4"/>
        <v>Functiegroep</v>
      </c>
    </row>
    <row r="262" spans="1:13" ht="43.2" hidden="1" outlineLevel="1" x14ac:dyDescent="0.3">
      <c r="A262" s="9"/>
      <c r="B262" s="9" t="s">
        <v>1022</v>
      </c>
      <c r="C262" s="9" t="s">
        <v>1023</v>
      </c>
      <c r="D262" s="9" t="s">
        <v>1604</v>
      </c>
      <c r="E262" s="9"/>
      <c r="F262" s="9"/>
      <c r="G262" s="9" t="s">
        <v>1605</v>
      </c>
      <c r="H262" s="9"/>
      <c r="I262" s="9"/>
      <c r="J262" s="9" t="s">
        <v>1335</v>
      </c>
      <c r="K262" s="9"/>
      <c r="L262" s="9" t="s">
        <v>1499</v>
      </c>
      <c r="M262" s="9" t="str">
        <f t="shared" si="4"/>
        <v>Functiegroep</v>
      </c>
    </row>
    <row r="263" spans="1:13" ht="28.8" hidden="1" outlineLevel="1" x14ac:dyDescent="0.3">
      <c r="A263" s="9"/>
      <c r="B263" s="9" t="s">
        <v>1606</v>
      </c>
      <c r="C263" s="9" t="s">
        <v>1607</v>
      </c>
      <c r="D263" s="9" t="s">
        <v>1608</v>
      </c>
      <c r="E263" s="9"/>
      <c r="F263" s="9"/>
      <c r="G263" s="9" t="s">
        <v>1609</v>
      </c>
      <c r="H263" s="9"/>
      <c r="I263" s="9"/>
      <c r="J263" s="9" t="s">
        <v>1335</v>
      </c>
      <c r="K263" s="9"/>
      <c r="L263" s="9" t="s">
        <v>1371</v>
      </c>
      <c r="M263" s="9" t="str">
        <f t="shared" si="4"/>
        <v>Functiegroep</v>
      </c>
    </row>
    <row r="264" spans="1:13" ht="28.8" hidden="1" outlineLevel="1" x14ac:dyDescent="0.3">
      <c r="A264" s="9"/>
      <c r="B264" s="9" t="s">
        <v>1610</v>
      </c>
      <c r="C264" s="9" t="s">
        <v>1611</v>
      </c>
      <c r="D264" s="9" t="s">
        <v>1612</v>
      </c>
      <c r="E264" s="9"/>
      <c r="F264" s="9"/>
      <c r="G264" s="9" t="s">
        <v>1613</v>
      </c>
      <c r="H264" s="9"/>
      <c r="I264" s="9"/>
      <c r="J264" s="9" t="s">
        <v>1335</v>
      </c>
      <c r="K264" s="9"/>
      <c r="L264" s="9" t="s">
        <v>1595</v>
      </c>
      <c r="M264" s="9" t="str">
        <f t="shared" si="4"/>
        <v>Functiegroep</v>
      </c>
    </row>
    <row r="265" spans="1:13" ht="43.2" hidden="1" outlineLevel="1" x14ac:dyDescent="0.3">
      <c r="A265" s="9"/>
      <c r="B265" s="9" t="s">
        <v>1614</v>
      </c>
      <c r="C265" s="9" t="s">
        <v>1615</v>
      </c>
      <c r="D265" s="9" t="s">
        <v>1616</v>
      </c>
      <c r="E265" s="9"/>
      <c r="F265" s="9"/>
      <c r="G265" s="9" t="s">
        <v>1617</v>
      </c>
      <c r="H265" s="9"/>
      <c r="I265" s="9"/>
      <c r="J265" s="9" t="s">
        <v>1335</v>
      </c>
      <c r="K265" s="9"/>
      <c r="L265" s="9" t="s">
        <v>1336</v>
      </c>
      <c r="M265" s="9" t="str">
        <f t="shared" si="4"/>
        <v>Functiegroep</v>
      </c>
    </row>
    <row r="266" spans="1:13" ht="28.8" hidden="1" outlineLevel="1" x14ac:dyDescent="0.3">
      <c r="A266" s="9"/>
      <c r="B266" s="9" t="s">
        <v>1618</v>
      </c>
      <c r="C266" s="9" t="s">
        <v>1619</v>
      </c>
      <c r="D266" s="9" t="s">
        <v>1620</v>
      </c>
      <c r="E266" s="9"/>
      <c r="F266" s="9"/>
      <c r="G266" s="9" t="s">
        <v>1621</v>
      </c>
      <c r="H266" s="9"/>
      <c r="I266" s="9"/>
      <c r="J266" s="9" t="s">
        <v>1335</v>
      </c>
      <c r="K266" s="9"/>
      <c r="L266" s="9" t="s">
        <v>1415</v>
      </c>
      <c r="M266" s="9" t="str">
        <f t="shared" si="4"/>
        <v>Functiegroep</v>
      </c>
    </row>
    <row r="267" spans="1:13" ht="43.2" hidden="1" outlineLevel="1" x14ac:dyDescent="0.3">
      <c r="A267" s="9"/>
      <c r="B267" s="9" t="s">
        <v>1622</v>
      </c>
      <c r="C267" s="9" t="s">
        <v>1623</v>
      </c>
      <c r="D267" s="9" t="s">
        <v>1624</v>
      </c>
      <c r="E267" s="9"/>
      <c r="F267" s="9"/>
      <c r="G267" s="9" t="s">
        <v>1625</v>
      </c>
      <c r="H267" s="9"/>
      <c r="I267" s="9"/>
      <c r="J267" s="9" t="s">
        <v>1335</v>
      </c>
      <c r="K267" s="9"/>
      <c r="L267" s="9" t="s">
        <v>1415</v>
      </c>
      <c r="M267" s="9" t="str">
        <f t="shared" si="4"/>
        <v>Functiegroep</v>
      </c>
    </row>
    <row r="268" spans="1:13" ht="43.2" hidden="1" outlineLevel="1" x14ac:dyDescent="0.3">
      <c r="A268" s="9"/>
      <c r="B268" s="9" t="s">
        <v>1626</v>
      </c>
      <c r="C268" s="9" t="s">
        <v>1627</v>
      </c>
      <c r="D268" s="9" t="s">
        <v>1628</v>
      </c>
      <c r="E268" s="9"/>
      <c r="F268" s="9"/>
      <c r="G268" s="9" t="s">
        <v>1629</v>
      </c>
      <c r="H268" s="9"/>
      <c r="I268" s="9"/>
      <c r="J268" s="9" t="s">
        <v>1335</v>
      </c>
      <c r="K268" s="9"/>
      <c r="L268" s="9" t="s">
        <v>1630</v>
      </c>
      <c r="M268" s="9" t="str">
        <f t="shared" si="4"/>
        <v>Functiegroep</v>
      </c>
    </row>
    <row r="269" spans="1:13" ht="43.2" hidden="1" outlineLevel="1" x14ac:dyDescent="0.3">
      <c r="A269" s="9"/>
      <c r="B269" s="9" t="s">
        <v>1631</v>
      </c>
      <c r="C269" s="9" t="s">
        <v>1632</v>
      </c>
      <c r="D269" s="9" t="s">
        <v>1633</v>
      </c>
      <c r="E269" s="9"/>
      <c r="F269" s="9"/>
      <c r="G269" s="9" t="s">
        <v>1634</v>
      </c>
      <c r="H269" s="9"/>
      <c r="I269" s="9"/>
      <c r="J269" s="9" t="s">
        <v>1335</v>
      </c>
      <c r="K269" s="9"/>
      <c r="L269" s="9" t="s">
        <v>1336</v>
      </c>
      <c r="M269" s="9" t="str">
        <f t="shared" si="4"/>
        <v>Functiegroep</v>
      </c>
    </row>
    <row r="270" spans="1:13" ht="43.2" hidden="1" outlineLevel="1" x14ac:dyDescent="0.3">
      <c r="A270" s="9"/>
      <c r="B270" s="9" t="s">
        <v>1635</v>
      </c>
      <c r="C270" s="9" t="s">
        <v>1636</v>
      </c>
      <c r="D270" s="9" t="s">
        <v>1637</v>
      </c>
      <c r="E270" s="9"/>
      <c r="F270" s="9"/>
      <c r="G270" s="9" t="s">
        <v>1638</v>
      </c>
      <c r="H270" s="9"/>
      <c r="I270" s="9" t="s">
        <v>984</v>
      </c>
      <c r="J270" s="9" t="s">
        <v>1335</v>
      </c>
      <c r="K270" s="9"/>
      <c r="L270" s="9" t="s">
        <v>1361</v>
      </c>
      <c r="M270" s="9" t="str">
        <f t="shared" si="4"/>
        <v>Functiegroep</v>
      </c>
    </row>
    <row r="271" spans="1:13" ht="43.2" hidden="1" outlineLevel="1" x14ac:dyDescent="0.3">
      <c r="A271" s="9"/>
      <c r="B271" s="9" t="s">
        <v>1639</v>
      </c>
      <c r="C271" s="9" t="s">
        <v>1640</v>
      </c>
      <c r="D271" s="9" t="s">
        <v>1641</v>
      </c>
      <c r="E271" s="9"/>
      <c r="F271" s="9"/>
      <c r="G271" s="9" t="s">
        <v>1642</v>
      </c>
      <c r="H271" s="9"/>
      <c r="I271" s="9" t="s">
        <v>984</v>
      </c>
      <c r="J271" s="9" t="s">
        <v>1335</v>
      </c>
      <c r="K271" s="9"/>
      <c r="L271" s="9" t="s">
        <v>1205</v>
      </c>
      <c r="M271" s="9" t="str">
        <f t="shared" si="4"/>
        <v>Functiegroep</v>
      </c>
    </row>
    <row r="272" spans="1:13" ht="43.2" hidden="1" outlineLevel="1" x14ac:dyDescent="0.3">
      <c r="A272" s="9"/>
      <c r="B272" s="9" t="s">
        <v>1643</v>
      </c>
      <c r="C272" s="9" t="s">
        <v>1644</v>
      </c>
      <c r="D272" s="9" t="s">
        <v>1645</v>
      </c>
      <c r="E272" s="9"/>
      <c r="F272" s="9"/>
      <c r="G272" s="9" t="s">
        <v>1646</v>
      </c>
      <c r="H272" s="9"/>
      <c r="I272" s="9"/>
      <c r="J272" s="9" t="s">
        <v>1335</v>
      </c>
      <c r="K272" s="9"/>
      <c r="L272" s="9" t="s">
        <v>1336</v>
      </c>
      <c r="M272" s="9" t="str">
        <f t="shared" si="4"/>
        <v>Functiegroep</v>
      </c>
    </row>
    <row r="273" spans="1:13" ht="28.8" hidden="1" outlineLevel="1" x14ac:dyDescent="0.3">
      <c r="A273" s="9"/>
      <c r="B273" s="9" t="s">
        <v>1647</v>
      </c>
      <c r="C273" s="9" t="s">
        <v>1648</v>
      </c>
      <c r="D273" s="9" t="s">
        <v>1649</v>
      </c>
      <c r="E273" s="9"/>
      <c r="F273" s="9"/>
      <c r="G273" s="9" t="s">
        <v>1650</v>
      </c>
      <c r="H273" s="9"/>
      <c r="I273" s="9"/>
      <c r="J273" s="9" t="s">
        <v>1335</v>
      </c>
      <c r="K273" s="9"/>
      <c r="L273" s="9" t="s">
        <v>1069</v>
      </c>
      <c r="M273" s="9" t="str">
        <f t="shared" si="4"/>
        <v>Functiegroep</v>
      </c>
    </row>
    <row r="274" spans="1:13" ht="43.2" hidden="1" outlineLevel="1" x14ac:dyDescent="0.3">
      <c r="A274" s="9"/>
      <c r="B274" s="9" t="s">
        <v>1651</v>
      </c>
      <c r="C274" s="9" t="s">
        <v>1652</v>
      </c>
      <c r="D274" s="9" t="s">
        <v>1653</v>
      </c>
      <c r="E274" s="9"/>
      <c r="F274" s="9"/>
      <c r="G274" s="9" t="s">
        <v>1654</v>
      </c>
      <c r="H274" s="9"/>
      <c r="I274" s="9"/>
      <c r="J274" s="9" t="s">
        <v>1335</v>
      </c>
      <c r="K274" s="9"/>
      <c r="L274" s="9" t="s">
        <v>1655</v>
      </c>
      <c r="M274" s="9" t="str">
        <f t="shared" si="4"/>
        <v>Functiegroep</v>
      </c>
    </row>
    <row r="275" spans="1:13" ht="43.2" hidden="1" outlineLevel="1" x14ac:dyDescent="0.3">
      <c r="A275" s="9"/>
      <c r="B275" s="9" t="s">
        <v>1656</v>
      </c>
      <c r="C275" s="9" t="s">
        <v>1657</v>
      </c>
      <c r="D275" s="9" t="s">
        <v>1658</v>
      </c>
      <c r="E275" s="9"/>
      <c r="F275" s="9"/>
      <c r="G275" s="9" t="s">
        <v>1659</v>
      </c>
      <c r="H275" s="9"/>
      <c r="I275" s="9"/>
      <c r="J275" s="9" t="s">
        <v>1335</v>
      </c>
      <c r="K275" s="9"/>
      <c r="L275" s="9" t="s">
        <v>1433</v>
      </c>
      <c r="M275" s="9" t="str">
        <f t="shared" si="4"/>
        <v>Functiegroep</v>
      </c>
    </row>
    <row r="276" spans="1:13" ht="43.2" hidden="1" outlineLevel="1" x14ac:dyDescent="0.3">
      <c r="A276" s="9"/>
      <c r="B276" s="9" t="s">
        <v>595</v>
      </c>
      <c r="C276" s="9" t="s">
        <v>1660</v>
      </c>
      <c r="D276" s="9" t="s">
        <v>1661</v>
      </c>
      <c r="E276" s="9"/>
      <c r="F276" s="9"/>
      <c r="G276" s="9" t="s">
        <v>1662</v>
      </c>
      <c r="H276" s="9"/>
      <c r="I276" s="9"/>
      <c r="J276" s="9" t="s">
        <v>1335</v>
      </c>
      <c r="K276" s="9"/>
      <c r="L276" s="9" t="s">
        <v>1499</v>
      </c>
      <c r="M276" s="9" t="str">
        <f t="shared" si="4"/>
        <v>Functiegroep</v>
      </c>
    </row>
    <row r="277" spans="1:13" ht="43.2" hidden="1" outlineLevel="1" x14ac:dyDescent="0.3">
      <c r="A277" s="9"/>
      <c r="B277" s="9" t="s">
        <v>1099</v>
      </c>
      <c r="C277" s="9" t="s">
        <v>1100</v>
      </c>
      <c r="D277" s="9" t="s">
        <v>1663</v>
      </c>
      <c r="E277" s="9"/>
      <c r="F277" s="9"/>
      <c r="G277" s="9" t="s">
        <v>1664</v>
      </c>
      <c r="H277" s="9"/>
      <c r="I277" s="9" t="s">
        <v>984</v>
      </c>
      <c r="J277" s="9" t="s">
        <v>1335</v>
      </c>
      <c r="K277" s="9"/>
      <c r="L277" s="9" t="s">
        <v>1090</v>
      </c>
      <c r="M277" s="9" t="str">
        <f t="shared" si="4"/>
        <v>Functiegroep</v>
      </c>
    </row>
    <row r="278" spans="1:13" ht="43.2" hidden="1" outlineLevel="1" x14ac:dyDescent="0.3">
      <c r="A278" s="9"/>
      <c r="B278" s="9" t="s">
        <v>1323</v>
      </c>
      <c r="C278" s="9" t="s">
        <v>1324</v>
      </c>
      <c r="D278" s="9" t="s">
        <v>1665</v>
      </c>
      <c r="E278" s="9"/>
      <c r="F278" s="9"/>
      <c r="G278" s="9" t="s">
        <v>1666</v>
      </c>
      <c r="H278" s="9" t="s">
        <v>1667</v>
      </c>
      <c r="I278" s="9" t="s">
        <v>984</v>
      </c>
      <c r="J278" s="9" t="s">
        <v>1335</v>
      </c>
      <c r="K278" s="9"/>
      <c r="L278" s="9" t="s">
        <v>1366</v>
      </c>
      <c r="M278" s="9" t="str">
        <f t="shared" si="4"/>
        <v>Functiegroep</v>
      </c>
    </row>
    <row r="279" spans="1:13" ht="43.2" hidden="1" outlineLevel="1" x14ac:dyDescent="0.3">
      <c r="A279" s="9"/>
      <c r="B279" s="9" t="s">
        <v>599</v>
      </c>
      <c r="C279" s="9" t="s">
        <v>87</v>
      </c>
      <c r="D279" s="9" t="s">
        <v>1668</v>
      </c>
      <c r="E279" s="9"/>
      <c r="F279" s="9"/>
      <c r="G279" s="9" t="s">
        <v>1669</v>
      </c>
      <c r="H279" s="9"/>
      <c r="I279" s="9"/>
      <c r="J279" s="9" t="s">
        <v>1335</v>
      </c>
      <c r="K279" s="9"/>
      <c r="L279" s="9" t="s">
        <v>1261</v>
      </c>
      <c r="M279" s="9" t="str">
        <f t="shared" si="4"/>
        <v>Functiegroep</v>
      </c>
    </row>
    <row r="280" spans="1:13" ht="28.8" hidden="1" outlineLevel="1" x14ac:dyDescent="0.3">
      <c r="A280" s="9"/>
      <c r="B280" s="9" t="s">
        <v>1670</v>
      </c>
      <c r="C280" s="9" t="s">
        <v>1671</v>
      </c>
      <c r="D280" s="9" t="s">
        <v>1672</v>
      </c>
      <c r="E280" s="9"/>
      <c r="F280" s="9"/>
      <c r="G280" s="9" t="s">
        <v>1673</v>
      </c>
      <c r="H280" s="9" t="s">
        <v>1674</v>
      </c>
      <c r="I280" s="9"/>
      <c r="J280" s="9" t="s">
        <v>1335</v>
      </c>
      <c r="K280" s="9"/>
      <c r="L280" s="9" t="s">
        <v>1504</v>
      </c>
      <c r="M280" s="9" t="str">
        <f t="shared" si="4"/>
        <v>Functiegroep</v>
      </c>
    </row>
    <row r="281" spans="1:13" ht="43.2" hidden="1" outlineLevel="1" x14ac:dyDescent="0.3">
      <c r="A281" s="9"/>
      <c r="B281" s="9" t="s">
        <v>1675</v>
      </c>
      <c r="C281" s="9" t="s">
        <v>1676</v>
      </c>
      <c r="D281" s="9" t="s">
        <v>1677</v>
      </c>
      <c r="E281" s="9"/>
      <c r="F281" s="9"/>
      <c r="G281" s="9" t="s">
        <v>1678</v>
      </c>
      <c r="H281" s="9"/>
      <c r="I281" s="9"/>
      <c r="J281" s="9" t="s">
        <v>1335</v>
      </c>
      <c r="K281" s="9"/>
      <c r="L281" s="9" t="s">
        <v>1504</v>
      </c>
      <c r="M281" s="9" t="str">
        <f t="shared" si="4"/>
        <v>Functiegroep</v>
      </c>
    </row>
    <row r="282" spans="1:13" ht="43.2" hidden="1" outlineLevel="1" x14ac:dyDescent="0.3">
      <c r="A282" s="9"/>
      <c r="B282" s="9" t="s">
        <v>1679</v>
      </c>
      <c r="C282" s="9" t="s">
        <v>1680</v>
      </c>
      <c r="D282" s="9" t="s">
        <v>1681</v>
      </c>
      <c r="E282" s="9"/>
      <c r="F282" s="9"/>
      <c r="G282" s="9" t="s">
        <v>1682</v>
      </c>
      <c r="H282" s="9"/>
      <c r="I282" s="9"/>
      <c r="J282" s="9" t="s">
        <v>1335</v>
      </c>
      <c r="K282" s="9"/>
      <c r="L282" s="9" t="s">
        <v>1683</v>
      </c>
      <c r="M282" s="9" t="str">
        <f t="shared" si="4"/>
        <v>Functiegroep</v>
      </c>
    </row>
    <row r="283" spans="1:13" ht="43.2" hidden="1" outlineLevel="1" x14ac:dyDescent="0.3">
      <c r="A283" s="9"/>
      <c r="B283" s="9" t="s">
        <v>1027</v>
      </c>
      <c r="C283" s="9" t="s">
        <v>1028</v>
      </c>
      <c r="D283" s="9" t="s">
        <v>1684</v>
      </c>
      <c r="E283" s="9"/>
      <c r="F283" s="9"/>
      <c r="G283" s="9" t="s">
        <v>1685</v>
      </c>
      <c r="H283" s="9"/>
      <c r="I283" s="9"/>
      <c r="J283" s="9" t="s">
        <v>1335</v>
      </c>
      <c r="K283" s="9"/>
      <c r="L283" s="9" t="s">
        <v>1683</v>
      </c>
      <c r="M283" s="9" t="str">
        <f t="shared" si="4"/>
        <v>Functiegroep</v>
      </c>
    </row>
    <row r="284" spans="1:13" ht="43.2" hidden="1" outlineLevel="1" x14ac:dyDescent="0.3">
      <c r="A284" s="9"/>
      <c r="B284" s="9" t="s">
        <v>1686</v>
      </c>
      <c r="C284" s="9" t="s">
        <v>1687</v>
      </c>
      <c r="D284" s="9" t="s">
        <v>1688</v>
      </c>
      <c r="E284" s="9"/>
      <c r="F284" s="9"/>
      <c r="G284" s="9" t="s">
        <v>1689</v>
      </c>
      <c r="H284" s="9"/>
      <c r="I284" s="9"/>
      <c r="J284" s="9" t="s">
        <v>1335</v>
      </c>
      <c r="K284" s="9"/>
      <c r="L284" s="9" t="s">
        <v>1504</v>
      </c>
      <c r="M284" s="9" t="str">
        <f t="shared" si="4"/>
        <v>Functiegroep</v>
      </c>
    </row>
    <row r="285" spans="1:13" ht="43.2" hidden="1" outlineLevel="1" x14ac:dyDescent="0.3">
      <c r="A285" s="9"/>
      <c r="B285" s="9" t="s">
        <v>1287</v>
      </c>
      <c r="C285" s="9" t="s">
        <v>1288</v>
      </c>
      <c r="D285" s="9" t="s">
        <v>1690</v>
      </c>
      <c r="E285" s="9"/>
      <c r="F285" s="9"/>
      <c r="G285" s="9" t="s">
        <v>1691</v>
      </c>
      <c r="H285" s="9"/>
      <c r="I285" s="9" t="s">
        <v>984</v>
      </c>
      <c r="J285" s="9" t="s">
        <v>1335</v>
      </c>
      <c r="K285" s="9"/>
      <c r="L285" s="9" t="s">
        <v>1261</v>
      </c>
      <c r="M285" s="9" t="str">
        <f t="shared" si="4"/>
        <v>Functiegroep</v>
      </c>
    </row>
    <row r="286" spans="1:13" ht="28.8" hidden="1" outlineLevel="1" x14ac:dyDescent="0.3">
      <c r="A286" s="9"/>
      <c r="B286" s="9" t="s">
        <v>1692</v>
      </c>
      <c r="C286" s="9" t="s">
        <v>1693</v>
      </c>
      <c r="D286" s="9" t="s">
        <v>1694</v>
      </c>
      <c r="E286" s="9"/>
      <c r="F286" s="9"/>
      <c r="G286" s="9" t="s">
        <v>1695</v>
      </c>
      <c r="H286" s="9" t="s">
        <v>1696</v>
      </c>
      <c r="I286" s="9"/>
      <c r="J286" s="9" t="s">
        <v>1335</v>
      </c>
      <c r="K286" s="9"/>
      <c r="L286" s="9" t="s">
        <v>1205</v>
      </c>
      <c r="M286" s="9" t="str">
        <f t="shared" si="4"/>
        <v>Functiegroep</v>
      </c>
    </row>
    <row r="287" spans="1:13" ht="28.8" hidden="1" outlineLevel="1" x14ac:dyDescent="0.3">
      <c r="A287" s="9"/>
      <c r="B287" s="9" t="s">
        <v>1697</v>
      </c>
      <c r="C287" s="9" t="s">
        <v>1698</v>
      </c>
      <c r="D287" s="9" t="s">
        <v>1699</v>
      </c>
      <c r="E287" s="9"/>
      <c r="F287" s="9"/>
      <c r="G287" s="9" t="s">
        <v>1700</v>
      </c>
      <c r="H287" s="9"/>
      <c r="I287" s="9"/>
      <c r="J287" s="9" t="s">
        <v>1335</v>
      </c>
      <c r="K287" s="9"/>
      <c r="L287" s="9" t="s">
        <v>1701</v>
      </c>
      <c r="M287" s="9" t="str">
        <f t="shared" si="4"/>
        <v>Functiegroep</v>
      </c>
    </row>
    <row r="288" spans="1:13" ht="43.2" hidden="1" outlineLevel="1" x14ac:dyDescent="0.3">
      <c r="A288" s="9"/>
      <c r="B288" s="9" t="s">
        <v>1702</v>
      </c>
      <c r="C288" s="9" t="s">
        <v>1703</v>
      </c>
      <c r="D288" s="9" t="s">
        <v>1704</v>
      </c>
      <c r="E288" s="9"/>
      <c r="F288" s="9"/>
      <c r="G288" s="9" t="s">
        <v>1705</v>
      </c>
      <c r="H288" s="9"/>
      <c r="I288" s="9"/>
      <c r="J288" s="9" t="s">
        <v>1335</v>
      </c>
      <c r="K288" s="9"/>
      <c r="L288" s="9" t="s">
        <v>1595</v>
      </c>
      <c r="M288" s="9" t="str">
        <f t="shared" si="4"/>
        <v>Functiegroep</v>
      </c>
    </row>
    <row r="289" spans="1:13" ht="43.2" hidden="1" outlineLevel="1" x14ac:dyDescent="0.3">
      <c r="A289" s="9"/>
      <c r="B289" s="9" t="s">
        <v>1706</v>
      </c>
      <c r="C289" s="9" t="s">
        <v>1707</v>
      </c>
      <c r="D289" s="9" t="s">
        <v>1708</v>
      </c>
      <c r="E289" s="9"/>
      <c r="F289" s="9"/>
      <c r="G289" s="9" t="s">
        <v>1709</v>
      </c>
      <c r="H289" s="9"/>
      <c r="I289" s="9"/>
      <c r="J289" s="9" t="s">
        <v>1335</v>
      </c>
      <c r="K289" s="9"/>
      <c r="L289" s="9" t="s">
        <v>1045</v>
      </c>
      <c r="M289" s="9" t="str">
        <f t="shared" si="4"/>
        <v>Functiegroep</v>
      </c>
    </row>
    <row r="290" spans="1:13" ht="43.2" hidden="1" outlineLevel="1" x14ac:dyDescent="0.3">
      <c r="A290" s="9"/>
      <c r="B290" s="9" t="s">
        <v>1230</v>
      </c>
      <c r="C290" s="9" t="s">
        <v>1231</v>
      </c>
      <c r="D290" s="9" t="s">
        <v>1710</v>
      </c>
      <c r="E290" s="9"/>
      <c r="F290" s="9"/>
      <c r="G290" s="9" t="s">
        <v>1711</v>
      </c>
      <c r="H290" s="9"/>
      <c r="I290" s="9"/>
      <c r="J290" s="9" t="s">
        <v>1335</v>
      </c>
      <c r="K290" s="9"/>
      <c r="L290" s="9" t="s">
        <v>1205</v>
      </c>
      <c r="M290" s="9" t="str">
        <f t="shared" si="4"/>
        <v>Functiegroep</v>
      </c>
    </row>
    <row r="291" spans="1:13" ht="43.2" hidden="1" outlineLevel="1" x14ac:dyDescent="0.3">
      <c r="A291" s="9"/>
      <c r="B291" s="9" t="s">
        <v>1712</v>
      </c>
      <c r="C291" s="9" t="s">
        <v>1713</v>
      </c>
      <c r="D291" s="9" t="s">
        <v>1714</v>
      </c>
      <c r="E291" s="9"/>
      <c r="F291" s="9"/>
      <c r="G291" s="9" t="s">
        <v>1715</v>
      </c>
      <c r="H291" s="9"/>
      <c r="I291" s="9"/>
      <c r="J291" s="9" t="s">
        <v>1335</v>
      </c>
      <c r="K291" s="9"/>
      <c r="L291" s="9" t="s">
        <v>1205</v>
      </c>
      <c r="M291" s="9" t="str">
        <f t="shared" si="4"/>
        <v>Functiegroep</v>
      </c>
    </row>
    <row r="292" spans="1:13" ht="43.2" hidden="1" outlineLevel="1" x14ac:dyDescent="0.3">
      <c r="A292" s="9"/>
      <c r="B292" s="9" t="s">
        <v>1716</v>
      </c>
      <c r="C292" s="9" t="s">
        <v>1717</v>
      </c>
      <c r="D292" s="9" t="s">
        <v>1718</v>
      </c>
      <c r="E292" s="9"/>
      <c r="F292" s="9"/>
      <c r="G292" s="9" t="s">
        <v>1719</v>
      </c>
      <c r="H292" s="9"/>
      <c r="I292" s="9"/>
      <c r="J292" s="9" t="s">
        <v>1335</v>
      </c>
      <c r="K292" s="9"/>
      <c r="L292" s="9" t="s">
        <v>1683</v>
      </c>
      <c r="M292" s="9" t="str">
        <f t="shared" si="4"/>
        <v>Functiegroep</v>
      </c>
    </row>
    <row r="293" spans="1:13" hidden="1" collapsed="1" x14ac:dyDescent="0.3">
      <c r="A293" s="9"/>
      <c r="B293" s="9"/>
      <c r="C293" s="9"/>
      <c r="D293" s="9"/>
      <c r="E293" s="9"/>
      <c r="F293" s="9"/>
      <c r="G293" s="9"/>
      <c r="H293" s="9"/>
      <c r="I293" s="9"/>
      <c r="J293" s="9"/>
      <c r="K293" s="9"/>
      <c r="L293" s="9"/>
      <c r="M293" s="9" t="str">
        <f t="shared" si="4"/>
        <v>Functiegroep</v>
      </c>
    </row>
    <row r="294" spans="1:13" ht="28.8" hidden="1" x14ac:dyDescent="0.3">
      <c r="A294" s="9" t="s">
        <v>1720</v>
      </c>
      <c r="B294" s="9"/>
      <c r="C294" s="9" t="s">
        <v>1721</v>
      </c>
      <c r="D294" s="9" t="s">
        <v>1722</v>
      </c>
      <c r="E294" s="9" t="s">
        <v>613</v>
      </c>
      <c r="F294" s="9" t="s">
        <v>1723</v>
      </c>
      <c r="G294" s="9"/>
      <c r="H294" s="9"/>
      <c r="I294" s="9"/>
      <c r="J294" s="9"/>
      <c r="K294" s="9"/>
      <c r="L294" s="9"/>
      <c r="M294" s="9" t="str">
        <f t="shared" si="4"/>
        <v>Geluidgroep</v>
      </c>
    </row>
    <row r="295" spans="1:13" ht="43.2" hidden="1" outlineLevel="1" x14ac:dyDescent="0.3">
      <c r="A295" s="9"/>
      <c r="B295" s="9" t="s">
        <v>1340</v>
      </c>
      <c r="C295" s="9" t="s">
        <v>1341</v>
      </c>
      <c r="D295" s="9" t="s">
        <v>1724</v>
      </c>
      <c r="E295" s="9"/>
      <c r="F295" s="9"/>
      <c r="G295" s="9" t="s">
        <v>1725</v>
      </c>
      <c r="H295" s="9"/>
      <c r="I295" s="9" t="s">
        <v>984</v>
      </c>
      <c r="J295" s="9" t="s">
        <v>1726</v>
      </c>
      <c r="K295" s="9"/>
      <c r="L295" s="9" t="s">
        <v>1336</v>
      </c>
      <c r="M295" s="9" t="str">
        <f t="shared" si="4"/>
        <v>Geluidgroep</v>
      </c>
    </row>
    <row r="296" spans="1:13" ht="43.2" hidden="1" outlineLevel="1" x14ac:dyDescent="0.3">
      <c r="A296" s="9"/>
      <c r="B296" s="9" t="s">
        <v>1727</v>
      </c>
      <c r="C296" s="9" t="s">
        <v>1728</v>
      </c>
      <c r="D296" s="9" t="s">
        <v>1729</v>
      </c>
      <c r="E296" s="9"/>
      <c r="F296" s="9"/>
      <c r="G296" s="9" t="s">
        <v>1730</v>
      </c>
      <c r="H296" s="9"/>
      <c r="I296" s="9" t="s">
        <v>984</v>
      </c>
      <c r="J296" s="9" t="s">
        <v>1726</v>
      </c>
      <c r="K296" s="9"/>
      <c r="L296" s="9" t="s">
        <v>1336</v>
      </c>
      <c r="M296" s="9" t="str">
        <f t="shared" si="4"/>
        <v>Geluidgroep</v>
      </c>
    </row>
    <row r="297" spans="1:13" ht="57.6" hidden="1" outlineLevel="1" x14ac:dyDescent="0.3">
      <c r="A297" s="9"/>
      <c r="B297" s="9" t="s">
        <v>1051</v>
      </c>
      <c r="C297" s="9" t="s">
        <v>1052</v>
      </c>
      <c r="D297" s="9" t="s">
        <v>1731</v>
      </c>
      <c r="E297" s="9"/>
      <c r="F297" s="9"/>
      <c r="G297" s="9" t="s">
        <v>1732</v>
      </c>
      <c r="H297" s="9"/>
      <c r="I297" s="9"/>
      <c r="J297" s="9" t="s">
        <v>1726</v>
      </c>
      <c r="K297" s="9"/>
      <c r="L297" s="9" t="s">
        <v>1055</v>
      </c>
      <c r="M297" s="9" t="str">
        <f t="shared" si="4"/>
        <v>Geluidgroep</v>
      </c>
    </row>
    <row r="298" spans="1:13" ht="43.2" hidden="1" outlineLevel="1" x14ac:dyDescent="0.3">
      <c r="A298" s="9"/>
      <c r="B298" s="9" t="s">
        <v>1733</v>
      </c>
      <c r="C298" s="9" t="s">
        <v>1734</v>
      </c>
      <c r="D298" s="9" t="s">
        <v>1735</v>
      </c>
      <c r="E298" s="9"/>
      <c r="F298" s="9"/>
      <c r="G298" s="9" t="s">
        <v>1736</v>
      </c>
      <c r="H298" s="9"/>
      <c r="I298" s="9" t="s">
        <v>635</v>
      </c>
      <c r="J298" s="9" t="s">
        <v>1726</v>
      </c>
      <c r="K298" s="9"/>
      <c r="L298" s="9" t="s">
        <v>1737</v>
      </c>
      <c r="M298" s="9" t="str">
        <f t="shared" si="4"/>
        <v>Geluidgroep</v>
      </c>
    </row>
    <row r="299" spans="1:13" hidden="1" collapsed="1" x14ac:dyDescent="0.3">
      <c r="A299" s="9"/>
      <c r="B299" s="9"/>
      <c r="C299" s="9"/>
      <c r="D299" s="9"/>
      <c r="E299" s="9"/>
      <c r="F299" s="9"/>
      <c r="G299" s="9"/>
      <c r="H299" s="9"/>
      <c r="I299" s="9"/>
      <c r="J299" s="9"/>
      <c r="K299" s="9"/>
      <c r="L299" s="9"/>
      <c r="M299" s="9" t="str">
        <f t="shared" si="4"/>
        <v>Geluidgroep</v>
      </c>
    </row>
    <row r="300" spans="1:13" ht="28.8" hidden="1" x14ac:dyDescent="0.3">
      <c r="A300" s="9" t="s">
        <v>1738</v>
      </c>
      <c r="B300" s="9"/>
      <c r="C300" s="9" t="s">
        <v>1739</v>
      </c>
      <c r="D300" s="9" t="s">
        <v>1740</v>
      </c>
      <c r="E300" s="9" t="s">
        <v>613</v>
      </c>
      <c r="F300" s="9" t="s">
        <v>1741</v>
      </c>
      <c r="G300" s="9"/>
      <c r="H300" s="9"/>
      <c r="I300" s="9"/>
      <c r="J300" s="9"/>
      <c r="K300" s="9"/>
      <c r="L300" s="9"/>
      <c r="M300" s="9" t="str">
        <f t="shared" si="4"/>
        <v>Geurgroep</v>
      </c>
    </row>
    <row r="301" spans="1:13" ht="43.2" hidden="1" outlineLevel="1" x14ac:dyDescent="0.3">
      <c r="A301" s="9"/>
      <c r="B301" s="9" t="s">
        <v>1362</v>
      </c>
      <c r="C301" s="9" t="s">
        <v>1363</v>
      </c>
      <c r="D301" s="9" t="s">
        <v>1742</v>
      </c>
      <c r="E301" s="9"/>
      <c r="F301" s="9"/>
      <c r="G301" s="9" t="s">
        <v>1743</v>
      </c>
      <c r="H301" s="9"/>
      <c r="I301" s="9" t="s">
        <v>984</v>
      </c>
      <c r="J301" s="9" t="s">
        <v>1744</v>
      </c>
      <c r="K301" s="9"/>
      <c r="L301" s="9" t="s">
        <v>1420</v>
      </c>
      <c r="M301" s="9" t="str">
        <f t="shared" si="4"/>
        <v>Geurgroep</v>
      </c>
    </row>
    <row r="302" spans="1:13" ht="43.2" hidden="1" outlineLevel="1" x14ac:dyDescent="0.3">
      <c r="A302" s="9"/>
      <c r="B302" s="9" t="s">
        <v>1416</v>
      </c>
      <c r="C302" s="9" t="s">
        <v>1417</v>
      </c>
      <c r="D302" s="9" t="s">
        <v>1745</v>
      </c>
      <c r="E302" s="9"/>
      <c r="F302" s="9"/>
      <c r="G302" s="9" t="s">
        <v>1746</v>
      </c>
      <c r="H302" s="9"/>
      <c r="I302" s="9" t="s">
        <v>984</v>
      </c>
      <c r="J302" s="9" t="s">
        <v>1744</v>
      </c>
      <c r="K302" s="9"/>
      <c r="L302" s="9" t="s">
        <v>1420</v>
      </c>
      <c r="M302" s="9" t="str">
        <f t="shared" si="4"/>
        <v>Geurgroep</v>
      </c>
    </row>
    <row r="303" spans="1:13" ht="57.6" hidden="1" outlineLevel="1" x14ac:dyDescent="0.3">
      <c r="A303" s="9"/>
      <c r="B303" s="9" t="s">
        <v>1051</v>
      </c>
      <c r="C303" s="9" t="s">
        <v>1052</v>
      </c>
      <c r="D303" s="9" t="s">
        <v>1747</v>
      </c>
      <c r="E303" s="9"/>
      <c r="F303" s="9"/>
      <c r="G303" s="9" t="s">
        <v>1748</v>
      </c>
      <c r="H303" s="9"/>
      <c r="I303" s="9"/>
      <c r="J303" s="9" t="s">
        <v>1744</v>
      </c>
      <c r="K303" s="9"/>
      <c r="L303" s="9" t="s">
        <v>1055</v>
      </c>
      <c r="M303" s="9" t="str">
        <f t="shared" si="4"/>
        <v>Geurgroep</v>
      </c>
    </row>
    <row r="304" spans="1:13" hidden="1" collapsed="1" x14ac:dyDescent="0.3">
      <c r="A304" s="9"/>
      <c r="B304" s="9"/>
      <c r="C304" s="9"/>
      <c r="D304" s="9"/>
      <c r="E304" s="9"/>
      <c r="F304" s="9"/>
      <c r="G304" s="9"/>
      <c r="H304" s="9"/>
      <c r="I304" s="9"/>
      <c r="J304" s="9"/>
      <c r="K304" s="9"/>
      <c r="L304" s="9"/>
      <c r="M304" s="9" t="str">
        <f t="shared" si="4"/>
        <v>Geurgroep</v>
      </c>
    </row>
    <row r="305" spans="1:13" ht="28.8" hidden="1" x14ac:dyDescent="0.3">
      <c r="A305" s="9" t="s">
        <v>1749</v>
      </c>
      <c r="B305" s="9"/>
      <c r="C305" s="9" t="s">
        <v>82</v>
      </c>
      <c r="D305" s="9" t="s">
        <v>1750</v>
      </c>
      <c r="E305" s="9" t="s">
        <v>613</v>
      </c>
      <c r="F305" s="9" t="s">
        <v>1751</v>
      </c>
      <c r="G305" s="9"/>
      <c r="H305" s="9"/>
      <c r="I305" s="9"/>
      <c r="J305" s="9"/>
      <c r="K305" s="9"/>
      <c r="L305" s="9"/>
      <c r="M305" s="9" t="str">
        <f t="shared" si="4"/>
        <v>Idealisatie</v>
      </c>
    </row>
    <row r="306" spans="1:13" hidden="1" outlineLevel="1" x14ac:dyDescent="0.3">
      <c r="A306" s="9"/>
      <c r="B306" s="9" t="s">
        <v>1752</v>
      </c>
      <c r="C306" s="9" t="s">
        <v>101</v>
      </c>
      <c r="D306" s="9" t="s">
        <v>1753</v>
      </c>
      <c r="E306" s="9"/>
      <c r="F306" s="9"/>
      <c r="G306" s="9"/>
      <c r="H306" s="9"/>
      <c r="I306" s="9" t="s">
        <v>705</v>
      </c>
      <c r="J306" s="9" t="s">
        <v>1754</v>
      </c>
      <c r="K306" s="9"/>
      <c r="L306" s="9"/>
      <c r="M306" s="9" t="str">
        <f t="shared" si="4"/>
        <v>Idealisatie</v>
      </c>
    </row>
    <row r="307" spans="1:13" hidden="1" outlineLevel="1" x14ac:dyDescent="0.3">
      <c r="A307" s="9"/>
      <c r="B307" s="9" t="s">
        <v>1755</v>
      </c>
      <c r="C307" s="9" t="s">
        <v>114</v>
      </c>
      <c r="D307" s="9" t="s">
        <v>1756</v>
      </c>
      <c r="E307" s="9"/>
      <c r="F307" s="9"/>
      <c r="G307" s="9"/>
      <c r="H307" s="9"/>
      <c r="I307" s="9" t="s">
        <v>705</v>
      </c>
      <c r="J307" s="9" t="s">
        <v>1754</v>
      </c>
      <c r="K307" s="9"/>
      <c r="L307" s="9"/>
      <c r="M307" s="9" t="str">
        <f t="shared" si="4"/>
        <v>Idealisatie</v>
      </c>
    </row>
    <row r="308" spans="1:13" hidden="1" collapsed="1" x14ac:dyDescent="0.3">
      <c r="A308" s="9"/>
      <c r="B308" s="9"/>
      <c r="C308" s="9"/>
      <c r="D308" s="9"/>
      <c r="E308" s="9"/>
      <c r="F308" s="9"/>
      <c r="G308" s="9"/>
      <c r="H308" s="9"/>
      <c r="I308" s="9"/>
      <c r="J308" s="9"/>
      <c r="K308" s="9"/>
      <c r="L308" s="9"/>
      <c r="M308" s="9" t="str">
        <f t="shared" si="4"/>
        <v>Idealisatie</v>
      </c>
    </row>
    <row r="309" spans="1:13" ht="57.6" hidden="1" x14ac:dyDescent="0.3">
      <c r="A309" s="9" t="s">
        <v>1757</v>
      </c>
      <c r="B309" s="9"/>
      <c r="C309" s="9" t="s">
        <v>1758</v>
      </c>
      <c r="D309" s="9" t="s">
        <v>1759</v>
      </c>
      <c r="E309" s="9" t="s">
        <v>613</v>
      </c>
      <c r="F309" s="9" t="s">
        <v>1760</v>
      </c>
      <c r="G309" s="9"/>
      <c r="H309" s="9"/>
      <c r="I309" s="9"/>
      <c r="J309" s="9"/>
      <c r="K309" s="9"/>
      <c r="L309" s="9"/>
      <c r="M309" s="9" t="str">
        <f t="shared" si="4"/>
        <v>Instrument</v>
      </c>
    </row>
    <row r="310" spans="1:13" hidden="1" outlineLevel="1" x14ac:dyDescent="0.3">
      <c r="A310" s="9"/>
      <c r="B310" s="9" t="s">
        <v>1761</v>
      </c>
      <c r="C310" s="9" t="s">
        <v>1762</v>
      </c>
      <c r="D310" s="9" t="s">
        <v>1763</v>
      </c>
      <c r="E310" s="9"/>
      <c r="F310" s="9"/>
      <c r="G310" s="9"/>
      <c r="H310" s="9"/>
      <c r="I310" s="9" t="s">
        <v>635</v>
      </c>
      <c r="J310" s="9" t="s">
        <v>1764</v>
      </c>
      <c r="K310" s="9"/>
      <c r="L310" s="9"/>
      <c r="M310" s="9" t="str">
        <f t="shared" si="4"/>
        <v>Instrument</v>
      </c>
    </row>
    <row r="311" spans="1:13" ht="28.8" hidden="1" outlineLevel="1" x14ac:dyDescent="0.3">
      <c r="A311" s="9"/>
      <c r="B311" s="9" t="s">
        <v>1765</v>
      </c>
      <c r="C311" s="9" t="s">
        <v>1766</v>
      </c>
      <c r="D311" s="9" t="s">
        <v>1767</v>
      </c>
      <c r="E311" s="9"/>
      <c r="F311" s="9"/>
      <c r="G311" s="9"/>
      <c r="H311" s="9"/>
      <c r="I311" s="9" t="s">
        <v>635</v>
      </c>
      <c r="J311" s="9" t="s">
        <v>1764</v>
      </c>
      <c r="K311" s="9"/>
      <c r="L311" s="9"/>
      <c r="M311" s="9" t="str">
        <f t="shared" si="4"/>
        <v>Instrument</v>
      </c>
    </row>
    <row r="312" spans="1:13" ht="28.8" hidden="1" outlineLevel="1" x14ac:dyDescent="0.3">
      <c r="A312" s="9"/>
      <c r="B312" s="9" t="s">
        <v>1768</v>
      </c>
      <c r="C312" s="9" t="s">
        <v>1769</v>
      </c>
      <c r="D312" s="9" t="s">
        <v>1770</v>
      </c>
      <c r="E312" s="9"/>
      <c r="F312" s="9"/>
      <c r="G312" s="9"/>
      <c r="H312" s="9"/>
      <c r="I312" s="9" t="s">
        <v>635</v>
      </c>
      <c r="J312" s="9" t="s">
        <v>1764</v>
      </c>
      <c r="K312" s="9"/>
      <c r="L312" s="9"/>
      <c r="M312" s="9" t="str">
        <f t="shared" si="4"/>
        <v>Instrument</v>
      </c>
    </row>
    <row r="313" spans="1:13" ht="28.8" hidden="1" outlineLevel="1" x14ac:dyDescent="0.3">
      <c r="A313" s="9"/>
      <c r="B313" s="9" t="s">
        <v>1771</v>
      </c>
      <c r="C313" s="9" t="s">
        <v>1772</v>
      </c>
      <c r="D313" s="9" t="s">
        <v>1773</v>
      </c>
      <c r="E313" s="9"/>
      <c r="F313" s="9"/>
      <c r="G313" s="9"/>
      <c r="H313" s="9"/>
      <c r="I313" s="9" t="s">
        <v>635</v>
      </c>
      <c r="J313" s="9" t="s">
        <v>1764</v>
      </c>
      <c r="K313" s="9"/>
      <c r="L313" s="9"/>
      <c r="M313" s="9" t="str">
        <f t="shared" si="4"/>
        <v>Instrument</v>
      </c>
    </row>
    <row r="314" spans="1:13" ht="28.8" hidden="1" outlineLevel="1" x14ac:dyDescent="0.3">
      <c r="A314" s="9"/>
      <c r="B314" s="9" t="s">
        <v>1774</v>
      </c>
      <c r="C314" s="9" t="s">
        <v>1775</v>
      </c>
      <c r="D314" s="9" t="s">
        <v>1776</v>
      </c>
      <c r="E314" s="9"/>
      <c r="F314" s="9"/>
      <c r="G314" s="9"/>
      <c r="H314" s="9"/>
      <c r="I314" s="9" t="s">
        <v>635</v>
      </c>
      <c r="J314" s="9" t="s">
        <v>1764</v>
      </c>
      <c r="K314" s="9"/>
      <c r="L314" s="9"/>
      <c r="M314" s="9" t="str">
        <f t="shared" si="4"/>
        <v>Instrument</v>
      </c>
    </row>
    <row r="315" spans="1:13" ht="43.2" hidden="1" outlineLevel="1" x14ac:dyDescent="0.3">
      <c r="A315" s="9"/>
      <c r="B315" s="9" t="s">
        <v>1777</v>
      </c>
      <c r="C315" s="9" t="s">
        <v>1778</v>
      </c>
      <c r="D315" s="9" t="s">
        <v>1779</v>
      </c>
      <c r="E315" s="9"/>
      <c r="F315" s="9"/>
      <c r="G315" s="9"/>
      <c r="H315" s="9"/>
      <c r="I315" s="9" t="s">
        <v>635</v>
      </c>
      <c r="J315" s="9" t="s">
        <v>1764</v>
      </c>
      <c r="K315" s="9"/>
      <c r="L315" s="9"/>
      <c r="M315" s="9" t="str">
        <f t="shared" si="4"/>
        <v>Instrument</v>
      </c>
    </row>
    <row r="316" spans="1:13" ht="28.8" hidden="1" outlineLevel="1" x14ac:dyDescent="0.3">
      <c r="A316" s="9"/>
      <c r="B316" s="9" t="s">
        <v>1780</v>
      </c>
      <c r="C316" s="9" t="s">
        <v>1781</v>
      </c>
      <c r="D316" s="9" t="s">
        <v>1782</v>
      </c>
      <c r="E316" s="9"/>
      <c r="F316" s="9"/>
      <c r="G316" s="9"/>
      <c r="H316" s="9" t="s">
        <v>1783</v>
      </c>
      <c r="I316" s="9" t="s">
        <v>635</v>
      </c>
      <c r="J316" s="9" t="s">
        <v>1764</v>
      </c>
      <c r="K316" s="9"/>
      <c r="L316" s="9"/>
      <c r="M316" s="9" t="str">
        <f t="shared" si="4"/>
        <v>Instrument</v>
      </c>
    </row>
    <row r="317" spans="1:13" hidden="1" outlineLevel="1" x14ac:dyDescent="0.3">
      <c r="A317" s="9"/>
      <c r="B317" s="9" t="s">
        <v>1784</v>
      </c>
      <c r="C317" s="9" t="s">
        <v>1785</v>
      </c>
      <c r="D317" s="9" t="s">
        <v>1786</v>
      </c>
      <c r="E317" s="9"/>
      <c r="F317" s="9"/>
      <c r="G317" s="9"/>
      <c r="H317" s="9"/>
      <c r="I317" s="9" t="s">
        <v>635</v>
      </c>
      <c r="J317" s="9" t="s">
        <v>1764</v>
      </c>
      <c r="K317" s="9"/>
      <c r="L317" s="9"/>
      <c r="M317" s="9" t="str">
        <f t="shared" si="4"/>
        <v>Instrument</v>
      </c>
    </row>
    <row r="318" spans="1:13" ht="43.2" hidden="1" outlineLevel="1" x14ac:dyDescent="0.3">
      <c r="A318" s="9"/>
      <c r="B318" s="9" t="s">
        <v>1787</v>
      </c>
      <c r="C318" s="9" t="s">
        <v>1788</v>
      </c>
      <c r="D318" s="9" t="s">
        <v>1789</v>
      </c>
      <c r="E318" s="9"/>
      <c r="F318" s="9"/>
      <c r="G318" s="9"/>
      <c r="H318" s="9"/>
      <c r="I318" s="9" t="s">
        <v>635</v>
      </c>
      <c r="J318" s="9" t="s">
        <v>1764</v>
      </c>
      <c r="K318" s="9"/>
      <c r="L318" s="9"/>
      <c r="M318" s="9" t="str">
        <f t="shared" si="4"/>
        <v>Instrument</v>
      </c>
    </row>
    <row r="319" spans="1:13" ht="28.8" hidden="1" outlineLevel="1" x14ac:dyDescent="0.3">
      <c r="A319" s="9"/>
      <c r="B319" s="9" t="s">
        <v>1790</v>
      </c>
      <c r="C319" s="9" t="s">
        <v>1791</v>
      </c>
      <c r="D319" s="9" t="s">
        <v>1792</v>
      </c>
      <c r="E319" s="9"/>
      <c r="F319" s="9"/>
      <c r="G319" s="9"/>
      <c r="H319" s="9"/>
      <c r="I319" s="9" t="s">
        <v>635</v>
      </c>
      <c r="J319" s="9" t="s">
        <v>1764</v>
      </c>
      <c r="K319" s="9"/>
      <c r="L319" s="9"/>
      <c r="M319" s="9" t="str">
        <f t="shared" si="4"/>
        <v>Instrument</v>
      </c>
    </row>
    <row r="320" spans="1:13" ht="28.8" hidden="1" outlineLevel="1" x14ac:dyDescent="0.3">
      <c r="A320" s="9"/>
      <c r="B320" s="9" t="s">
        <v>1793</v>
      </c>
      <c r="C320" s="9" t="s">
        <v>1794</v>
      </c>
      <c r="D320" s="9" t="s">
        <v>1795</v>
      </c>
      <c r="E320" s="9"/>
      <c r="F320" s="9"/>
      <c r="G320" s="9"/>
      <c r="H320" s="9"/>
      <c r="I320" s="9" t="s">
        <v>635</v>
      </c>
      <c r="J320" s="9" t="s">
        <v>1764</v>
      </c>
      <c r="K320" s="9"/>
      <c r="L320" s="9"/>
      <c r="M320" s="9" t="str">
        <f t="shared" si="4"/>
        <v>Instrument</v>
      </c>
    </row>
    <row r="321" spans="1:13" ht="43.2" hidden="1" outlineLevel="1" x14ac:dyDescent="0.3">
      <c r="A321" s="9"/>
      <c r="B321" s="9" t="s">
        <v>1796</v>
      </c>
      <c r="C321" s="9" t="s">
        <v>1797</v>
      </c>
      <c r="D321" s="9" t="s">
        <v>1798</v>
      </c>
      <c r="E321" s="9"/>
      <c r="F321" s="9"/>
      <c r="G321" s="9"/>
      <c r="H321" s="9"/>
      <c r="I321" s="9" t="s">
        <v>635</v>
      </c>
      <c r="J321" s="9" t="s">
        <v>1764</v>
      </c>
      <c r="K321" s="9"/>
      <c r="L321" s="9"/>
      <c r="M321" s="9" t="str">
        <f t="shared" si="4"/>
        <v>Instrument</v>
      </c>
    </row>
    <row r="322" spans="1:13" hidden="1" outlineLevel="1" x14ac:dyDescent="0.3">
      <c r="A322" s="9"/>
      <c r="B322" s="9" t="s">
        <v>1799</v>
      </c>
      <c r="C322" s="9" t="s">
        <v>1800</v>
      </c>
      <c r="D322" s="9" t="s">
        <v>1801</v>
      </c>
      <c r="E322" s="9"/>
      <c r="F322" s="9"/>
      <c r="G322" s="9"/>
      <c r="H322" s="9"/>
      <c r="I322" s="9" t="s">
        <v>635</v>
      </c>
      <c r="J322" s="9" t="s">
        <v>1764</v>
      </c>
      <c r="K322" s="9"/>
      <c r="L322" s="9"/>
      <c r="M322" s="9" t="str">
        <f t="shared" ref="M322:M385" si="5">IF(A322&lt;&gt;"",A322,M321)</f>
        <v>Instrument</v>
      </c>
    </row>
    <row r="323" spans="1:13" hidden="1" outlineLevel="1" x14ac:dyDescent="0.3">
      <c r="A323" s="9"/>
      <c r="B323" s="9" t="s">
        <v>1802</v>
      </c>
      <c r="C323" s="9" t="s">
        <v>1803</v>
      </c>
      <c r="D323" s="9" t="s">
        <v>1804</v>
      </c>
      <c r="E323" s="9"/>
      <c r="F323" s="9"/>
      <c r="G323" s="9"/>
      <c r="H323" s="9"/>
      <c r="I323" s="9" t="s">
        <v>635</v>
      </c>
      <c r="J323" s="9" t="s">
        <v>1764</v>
      </c>
      <c r="K323" s="9"/>
      <c r="L323" s="9"/>
      <c r="M323" s="9" t="str">
        <f t="shared" si="5"/>
        <v>Instrument</v>
      </c>
    </row>
    <row r="324" spans="1:13" hidden="1" outlineLevel="1" x14ac:dyDescent="0.3">
      <c r="A324" s="9"/>
      <c r="B324" s="9" t="s">
        <v>1805</v>
      </c>
      <c r="C324" s="9" t="s">
        <v>1806</v>
      </c>
      <c r="D324" s="9" t="s">
        <v>1807</v>
      </c>
      <c r="E324" s="9"/>
      <c r="F324" s="9"/>
      <c r="G324" s="9"/>
      <c r="H324" s="9"/>
      <c r="I324" s="9" t="s">
        <v>635</v>
      </c>
      <c r="J324" s="9" t="s">
        <v>1764</v>
      </c>
      <c r="K324" s="9"/>
      <c r="L324" s="9"/>
      <c r="M324" s="9" t="str">
        <f t="shared" si="5"/>
        <v>Instrument</v>
      </c>
    </row>
    <row r="325" spans="1:13" hidden="1" outlineLevel="1" x14ac:dyDescent="0.3">
      <c r="A325" s="9"/>
      <c r="B325" s="9" t="s">
        <v>1808</v>
      </c>
      <c r="C325" s="9" t="s">
        <v>1809</v>
      </c>
      <c r="D325" s="9" t="s">
        <v>1810</v>
      </c>
      <c r="E325" s="9"/>
      <c r="F325" s="9"/>
      <c r="G325" s="9"/>
      <c r="H325" s="9"/>
      <c r="I325" s="9" t="s">
        <v>635</v>
      </c>
      <c r="J325" s="9" t="s">
        <v>1764</v>
      </c>
      <c r="K325" s="9"/>
      <c r="L325" s="9"/>
      <c r="M325" s="9" t="str">
        <f t="shared" si="5"/>
        <v>Instrument</v>
      </c>
    </row>
    <row r="326" spans="1:13" hidden="1" outlineLevel="1" x14ac:dyDescent="0.3">
      <c r="A326" s="9"/>
      <c r="B326" s="9" t="s">
        <v>30</v>
      </c>
      <c r="C326" s="9" t="s">
        <v>1811</v>
      </c>
      <c r="D326" s="9" t="s">
        <v>1812</v>
      </c>
      <c r="E326" s="9"/>
      <c r="F326" s="9"/>
      <c r="G326" s="9"/>
      <c r="H326" s="9"/>
      <c r="I326" s="9" t="s">
        <v>635</v>
      </c>
      <c r="J326" s="9" t="s">
        <v>1764</v>
      </c>
      <c r="K326" s="9"/>
      <c r="L326" s="9"/>
      <c r="M326" s="9" t="str">
        <f t="shared" si="5"/>
        <v>Instrument</v>
      </c>
    </row>
    <row r="327" spans="1:13" hidden="1" outlineLevel="1" x14ac:dyDescent="0.3">
      <c r="A327" s="9"/>
      <c r="B327" s="9" t="s">
        <v>1813</v>
      </c>
      <c r="C327" s="9" t="s">
        <v>1814</v>
      </c>
      <c r="D327" s="9" t="s">
        <v>1815</v>
      </c>
      <c r="E327" s="9"/>
      <c r="F327" s="9"/>
      <c r="G327" s="9"/>
      <c r="H327" s="9"/>
      <c r="I327" s="9" t="s">
        <v>635</v>
      </c>
      <c r="J327" s="9" t="s">
        <v>1764</v>
      </c>
      <c r="K327" s="9"/>
      <c r="L327" s="9"/>
      <c r="M327" s="9" t="str">
        <f t="shared" si="5"/>
        <v>Instrument</v>
      </c>
    </row>
    <row r="328" spans="1:13" hidden="1" outlineLevel="1" x14ac:dyDescent="0.3">
      <c r="A328" s="9"/>
      <c r="B328" s="9" t="s">
        <v>1816</v>
      </c>
      <c r="C328" s="9" t="s">
        <v>1817</v>
      </c>
      <c r="D328" s="9" t="s">
        <v>1818</v>
      </c>
      <c r="E328" s="9"/>
      <c r="F328" s="9"/>
      <c r="G328" s="9"/>
      <c r="H328" s="9"/>
      <c r="I328" s="9" t="s">
        <v>635</v>
      </c>
      <c r="J328" s="9" t="s">
        <v>1764</v>
      </c>
      <c r="K328" s="9"/>
      <c r="L328" s="9"/>
      <c r="M328" s="9" t="str">
        <f t="shared" si="5"/>
        <v>Instrument</v>
      </c>
    </row>
    <row r="329" spans="1:13" ht="28.8" hidden="1" outlineLevel="1" x14ac:dyDescent="0.3">
      <c r="A329" s="9"/>
      <c r="B329" s="9" t="s">
        <v>1819</v>
      </c>
      <c r="C329" s="9" t="s">
        <v>1820</v>
      </c>
      <c r="D329" s="9" t="s">
        <v>1821</v>
      </c>
      <c r="E329" s="9"/>
      <c r="F329" s="9"/>
      <c r="G329" s="9"/>
      <c r="H329" s="9" t="s">
        <v>1822</v>
      </c>
      <c r="I329" s="9" t="s">
        <v>635</v>
      </c>
      <c r="J329" s="9" t="s">
        <v>1764</v>
      </c>
      <c r="K329" s="9"/>
      <c r="L329" s="9"/>
      <c r="M329" s="9" t="str">
        <f t="shared" si="5"/>
        <v>Instrument</v>
      </c>
    </row>
    <row r="330" spans="1:13" hidden="1" outlineLevel="1" x14ac:dyDescent="0.3">
      <c r="A330" s="9"/>
      <c r="B330" s="9" t="s">
        <v>1823</v>
      </c>
      <c r="C330" s="9" t="s">
        <v>1824</v>
      </c>
      <c r="D330" s="9" t="s">
        <v>1825</v>
      </c>
      <c r="E330" s="9"/>
      <c r="F330" s="9"/>
      <c r="G330" s="9"/>
      <c r="H330" s="9"/>
      <c r="I330" s="9" t="s">
        <v>635</v>
      </c>
      <c r="J330" s="9" t="s">
        <v>1764</v>
      </c>
      <c r="K330" s="9"/>
      <c r="L330" s="9"/>
      <c r="M330" s="9" t="str">
        <f t="shared" si="5"/>
        <v>Instrument</v>
      </c>
    </row>
    <row r="331" spans="1:13" hidden="1" outlineLevel="1" x14ac:dyDescent="0.3">
      <c r="A331" s="9"/>
      <c r="B331" s="9" t="s">
        <v>1826</v>
      </c>
      <c r="C331" s="9" t="s">
        <v>1827</v>
      </c>
      <c r="D331" s="9" t="s">
        <v>1828</v>
      </c>
      <c r="E331" s="9"/>
      <c r="F331" s="9"/>
      <c r="G331" s="9"/>
      <c r="H331" s="9"/>
      <c r="I331" s="9" t="s">
        <v>635</v>
      </c>
      <c r="J331" s="9" t="s">
        <v>1764</v>
      </c>
      <c r="K331" s="9"/>
      <c r="L331" s="9"/>
      <c r="M331" s="9" t="str">
        <f t="shared" si="5"/>
        <v>Instrument</v>
      </c>
    </row>
    <row r="332" spans="1:13" hidden="1" outlineLevel="1" x14ac:dyDescent="0.3">
      <c r="A332" s="9"/>
      <c r="B332" s="9" t="s">
        <v>1829</v>
      </c>
      <c r="C332" s="9" t="s">
        <v>1830</v>
      </c>
      <c r="D332" s="9" t="s">
        <v>1831</v>
      </c>
      <c r="E332" s="9"/>
      <c r="F332" s="9"/>
      <c r="G332" s="9"/>
      <c r="H332" s="9"/>
      <c r="I332" s="9" t="s">
        <v>635</v>
      </c>
      <c r="J332" s="9" t="s">
        <v>1764</v>
      </c>
      <c r="K332" s="9"/>
      <c r="L332" s="9"/>
      <c r="M332" s="9" t="str">
        <f t="shared" si="5"/>
        <v>Instrument</v>
      </c>
    </row>
    <row r="333" spans="1:13" hidden="1" outlineLevel="1" x14ac:dyDescent="0.3">
      <c r="A333" s="9"/>
      <c r="B333" s="9" t="s">
        <v>1832</v>
      </c>
      <c r="C333" s="9" t="s">
        <v>1833</v>
      </c>
      <c r="D333" s="9" t="s">
        <v>1834</v>
      </c>
      <c r="E333" s="9"/>
      <c r="F333" s="9"/>
      <c r="G333" s="9"/>
      <c r="H333" s="9"/>
      <c r="I333" s="9" t="s">
        <v>635</v>
      </c>
      <c r="J333" s="9" t="s">
        <v>1764</v>
      </c>
      <c r="K333" s="9"/>
      <c r="L333" s="9"/>
      <c r="M333" s="9" t="str">
        <f t="shared" si="5"/>
        <v>Instrument</v>
      </c>
    </row>
    <row r="334" spans="1:13" hidden="1" collapsed="1" x14ac:dyDescent="0.3">
      <c r="A334" s="9"/>
      <c r="B334" s="9"/>
      <c r="C334" s="9"/>
      <c r="D334" s="9"/>
      <c r="E334" s="9"/>
      <c r="F334" s="9"/>
      <c r="G334" s="9"/>
      <c r="H334" s="9"/>
      <c r="I334" s="9"/>
      <c r="J334" s="9"/>
      <c r="K334" s="9"/>
      <c r="L334" s="9"/>
      <c r="M334" s="9" t="str">
        <f t="shared" si="5"/>
        <v>Instrument</v>
      </c>
    </row>
    <row r="335" spans="1:13" ht="28.8" hidden="1" x14ac:dyDescent="0.3">
      <c r="A335" s="9" t="s">
        <v>1835</v>
      </c>
      <c r="B335" s="9"/>
      <c r="C335" s="9" t="s">
        <v>1836</v>
      </c>
      <c r="D335" s="9" t="s">
        <v>1837</v>
      </c>
      <c r="E335" s="9" t="s">
        <v>613</v>
      </c>
      <c r="F335" s="9" t="s">
        <v>1838</v>
      </c>
      <c r="G335" s="9"/>
      <c r="H335" s="9"/>
      <c r="I335" s="9"/>
      <c r="J335" s="9"/>
      <c r="K335" s="9"/>
      <c r="L335" s="9"/>
      <c r="M335" s="9" t="str">
        <f t="shared" si="5"/>
        <v>Landschapgroep</v>
      </c>
    </row>
    <row r="336" spans="1:13" ht="28.8" hidden="1" outlineLevel="1" x14ac:dyDescent="0.3">
      <c r="A336" s="9"/>
      <c r="B336" s="9" t="s">
        <v>1839</v>
      </c>
      <c r="C336" s="9" t="s">
        <v>1840</v>
      </c>
      <c r="D336" s="9" t="s">
        <v>1841</v>
      </c>
      <c r="E336" s="9"/>
      <c r="F336" s="9"/>
      <c r="G336" s="9" t="s">
        <v>1842</v>
      </c>
      <c r="H336" s="9"/>
      <c r="I336" s="9" t="s">
        <v>635</v>
      </c>
      <c r="J336" s="9" t="s">
        <v>1843</v>
      </c>
      <c r="K336" s="9"/>
      <c r="L336" s="9" t="s">
        <v>1376</v>
      </c>
      <c r="M336" s="9" t="str">
        <f t="shared" si="5"/>
        <v>Landschapgroep</v>
      </c>
    </row>
    <row r="337" spans="1:13" ht="57.6" hidden="1" outlineLevel="1" x14ac:dyDescent="0.3">
      <c r="A337" s="9"/>
      <c r="B337" s="9" t="s">
        <v>1051</v>
      </c>
      <c r="C337" s="9" t="s">
        <v>1052</v>
      </c>
      <c r="D337" s="9" t="s">
        <v>1844</v>
      </c>
      <c r="E337" s="9"/>
      <c r="F337" s="9"/>
      <c r="G337" s="9" t="s">
        <v>1845</v>
      </c>
      <c r="H337" s="9"/>
      <c r="I337" s="9"/>
      <c r="J337" s="9" t="s">
        <v>1843</v>
      </c>
      <c r="K337" s="9"/>
      <c r="L337" s="9" t="s">
        <v>1055</v>
      </c>
      <c r="M337" s="9" t="str">
        <f t="shared" si="5"/>
        <v>Landschapgroep</v>
      </c>
    </row>
    <row r="338" spans="1:13" ht="57.6" hidden="1" outlineLevel="1" x14ac:dyDescent="0.3">
      <c r="A338" s="9"/>
      <c r="B338" s="9" t="s">
        <v>1846</v>
      </c>
      <c r="C338" s="9" t="s">
        <v>1847</v>
      </c>
      <c r="D338" s="9" t="s">
        <v>1848</v>
      </c>
      <c r="E338" s="9"/>
      <c r="F338" s="9"/>
      <c r="G338" s="9" t="s">
        <v>1849</v>
      </c>
      <c r="H338" s="9"/>
      <c r="I338" s="9" t="s">
        <v>635</v>
      </c>
      <c r="J338" s="9" t="s">
        <v>1843</v>
      </c>
      <c r="K338" s="9"/>
      <c r="L338" s="9" t="s">
        <v>1376</v>
      </c>
      <c r="M338" s="9" t="str">
        <f t="shared" si="5"/>
        <v>Landschapgroep</v>
      </c>
    </row>
    <row r="339" spans="1:13" ht="28.8" hidden="1" outlineLevel="1" x14ac:dyDescent="0.3">
      <c r="A339" s="9"/>
      <c r="B339" s="9" t="s">
        <v>1565</v>
      </c>
      <c r="C339" s="9" t="s">
        <v>1566</v>
      </c>
      <c r="D339" s="9" t="s">
        <v>1850</v>
      </c>
      <c r="E339" s="9"/>
      <c r="F339" s="9"/>
      <c r="G339" s="9" t="s">
        <v>1851</v>
      </c>
      <c r="H339" s="9"/>
      <c r="I339" s="9"/>
      <c r="J339" s="9" t="s">
        <v>1843</v>
      </c>
      <c r="K339" s="9"/>
      <c r="L339" s="9" t="s">
        <v>1852</v>
      </c>
      <c r="M339" s="9" t="str">
        <f t="shared" si="5"/>
        <v>Landschapgroep</v>
      </c>
    </row>
    <row r="340" spans="1:13" ht="28.8" hidden="1" outlineLevel="1" x14ac:dyDescent="0.3">
      <c r="A340" s="9"/>
      <c r="B340" s="9" t="s">
        <v>1853</v>
      </c>
      <c r="C340" s="9" t="s">
        <v>1854</v>
      </c>
      <c r="D340" s="9" t="s">
        <v>1855</v>
      </c>
      <c r="E340" s="9"/>
      <c r="F340" s="9"/>
      <c r="G340" s="9" t="s">
        <v>1856</v>
      </c>
      <c r="H340" s="9"/>
      <c r="I340" s="9"/>
      <c r="J340" s="9" t="s">
        <v>1843</v>
      </c>
      <c r="K340" s="9"/>
      <c r="L340" s="9" t="s">
        <v>720</v>
      </c>
      <c r="M340" s="9" t="str">
        <f t="shared" si="5"/>
        <v>Landschapgroep</v>
      </c>
    </row>
    <row r="341" spans="1:13" hidden="1" collapsed="1" x14ac:dyDescent="0.3">
      <c r="A341" s="9"/>
      <c r="B341" s="9"/>
      <c r="C341" s="9"/>
      <c r="D341" s="9"/>
      <c r="E341" s="9"/>
      <c r="F341" s="9"/>
      <c r="G341" s="9"/>
      <c r="H341" s="9"/>
      <c r="I341" s="9"/>
      <c r="J341" s="9"/>
      <c r="K341" s="9"/>
      <c r="L341" s="9"/>
      <c r="M341" s="9" t="str">
        <f t="shared" si="5"/>
        <v>Landschapgroep</v>
      </c>
    </row>
    <row r="342" spans="1:13" ht="28.8" hidden="1" x14ac:dyDescent="0.3">
      <c r="A342" s="9" t="s">
        <v>1857</v>
      </c>
      <c r="B342" s="9"/>
      <c r="C342" s="9" t="s">
        <v>1858</v>
      </c>
      <c r="D342" s="9" t="s">
        <v>1859</v>
      </c>
      <c r="E342" s="9" t="s">
        <v>613</v>
      </c>
      <c r="F342" s="9" t="s">
        <v>1860</v>
      </c>
      <c r="G342" s="9"/>
      <c r="H342" s="9"/>
      <c r="I342" s="9"/>
      <c r="J342" s="9"/>
      <c r="K342" s="9"/>
      <c r="L342" s="9"/>
      <c r="M342" s="9" t="str">
        <f t="shared" si="5"/>
        <v>Leidinggroep</v>
      </c>
    </row>
    <row r="343" spans="1:13" ht="43.2" hidden="1" outlineLevel="1" x14ac:dyDescent="0.3">
      <c r="A343" s="9"/>
      <c r="B343" s="9" t="s">
        <v>1861</v>
      </c>
      <c r="C343" s="9" t="s">
        <v>1862</v>
      </c>
      <c r="D343" s="9" t="s">
        <v>1863</v>
      </c>
      <c r="E343" s="9"/>
      <c r="F343" s="9"/>
      <c r="G343" s="9" t="s">
        <v>1864</v>
      </c>
      <c r="H343" s="9"/>
      <c r="I343" s="9" t="s">
        <v>984</v>
      </c>
      <c r="J343" s="9" t="s">
        <v>1865</v>
      </c>
      <c r="K343" s="9"/>
      <c r="L343" s="9" t="s">
        <v>1366</v>
      </c>
      <c r="M343" s="9" t="str">
        <f t="shared" si="5"/>
        <v>Leidinggroep</v>
      </c>
    </row>
    <row r="344" spans="1:13" ht="57.6" hidden="1" outlineLevel="1" x14ac:dyDescent="0.3">
      <c r="A344" s="9"/>
      <c r="B344" s="9" t="s">
        <v>1051</v>
      </c>
      <c r="C344" s="9" t="s">
        <v>1052</v>
      </c>
      <c r="D344" s="9" t="s">
        <v>1866</v>
      </c>
      <c r="E344" s="9"/>
      <c r="F344" s="9"/>
      <c r="G344" s="9" t="s">
        <v>1867</v>
      </c>
      <c r="H344" s="9"/>
      <c r="I344" s="9"/>
      <c r="J344" s="9" t="s">
        <v>1865</v>
      </c>
      <c r="K344" s="9"/>
      <c r="L344" s="9" t="s">
        <v>1055</v>
      </c>
      <c r="M344" s="9" t="str">
        <f t="shared" si="5"/>
        <v>Leidinggroep</v>
      </c>
    </row>
    <row r="345" spans="1:13" ht="43.2" hidden="1" outlineLevel="1" x14ac:dyDescent="0.3">
      <c r="A345" s="9"/>
      <c r="B345" s="9" t="s">
        <v>1590</v>
      </c>
      <c r="C345" s="9" t="s">
        <v>1591</v>
      </c>
      <c r="D345" s="9" t="s">
        <v>1868</v>
      </c>
      <c r="E345" s="9"/>
      <c r="F345" s="9"/>
      <c r="G345" s="9" t="s">
        <v>1869</v>
      </c>
      <c r="H345" s="9"/>
      <c r="I345" s="9" t="s">
        <v>984</v>
      </c>
      <c r="J345" s="9" t="s">
        <v>1865</v>
      </c>
      <c r="K345" s="9"/>
      <c r="L345" s="9" t="s">
        <v>1366</v>
      </c>
      <c r="M345" s="9" t="str">
        <f t="shared" si="5"/>
        <v>Leidinggroep</v>
      </c>
    </row>
    <row r="346" spans="1:13" ht="57.6" hidden="1" outlineLevel="1" x14ac:dyDescent="0.3">
      <c r="A346" s="9"/>
      <c r="B346" s="9" t="s">
        <v>1870</v>
      </c>
      <c r="C346" s="9" t="s">
        <v>1871</v>
      </c>
      <c r="D346" s="9" t="s">
        <v>1872</v>
      </c>
      <c r="E346" s="9"/>
      <c r="F346" s="9"/>
      <c r="G346" s="9" t="s">
        <v>1873</v>
      </c>
      <c r="H346" s="9"/>
      <c r="I346" s="9" t="s">
        <v>984</v>
      </c>
      <c r="J346" s="9" t="s">
        <v>1865</v>
      </c>
      <c r="K346" s="9"/>
      <c r="L346" s="9" t="s">
        <v>1366</v>
      </c>
      <c r="M346" s="9" t="str">
        <f t="shared" si="5"/>
        <v>Leidinggroep</v>
      </c>
    </row>
    <row r="347" spans="1:13" hidden="1" collapsed="1" x14ac:dyDescent="0.3">
      <c r="A347" s="9"/>
      <c r="B347" s="9"/>
      <c r="C347" s="9"/>
      <c r="D347" s="9"/>
      <c r="E347" s="9"/>
      <c r="F347" s="9"/>
      <c r="G347" s="9"/>
      <c r="H347" s="9"/>
      <c r="I347" s="9"/>
      <c r="J347" s="9"/>
      <c r="K347" s="9"/>
      <c r="L347" s="9"/>
      <c r="M347" s="9" t="str">
        <f t="shared" si="5"/>
        <v>Leidinggroep</v>
      </c>
    </row>
    <row r="348" spans="1:13" ht="28.8" hidden="1" x14ac:dyDescent="0.3">
      <c r="A348" s="9" t="s">
        <v>1874</v>
      </c>
      <c r="B348" s="9"/>
      <c r="C348" s="9" t="s">
        <v>1875</v>
      </c>
      <c r="D348" s="9" t="s">
        <v>1876</v>
      </c>
      <c r="E348" s="9" t="s">
        <v>613</v>
      </c>
      <c r="F348" s="9" t="s">
        <v>1877</v>
      </c>
      <c r="G348" s="9"/>
      <c r="H348" s="9"/>
      <c r="I348" s="9"/>
      <c r="J348" s="9"/>
      <c r="K348" s="9"/>
      <c r="L348" s="9"/>
      <c r="M348" s="9" t="str">
        <f t="shared" si="5"/>
        <v>Luchtgroep</v>
      </c>
    </row>
    <row r="349" spans="1:13" ht="72" hidden="1" outlineLevel="1" x14ac:dyDescent="0.3">
      <c r="A349" s="9"/>
      <c r="B349" s="9" t="s">
        <v>1344</v>
      </c>
      <c r="C349" s="9" t="s">
        <v>1345</v>
      </c>
      <c r="D349" s="9" t="s">
        <v>1878</v>
      </c>
      <c r="E349" s="9"/>
      <c r="F349" s="9"/>
      <c r="G349" s="9" t="s">
        <v>1879</v>
      </c>
      <c r="H349" s="9"/>
      <c r="I349" s="9" t="s">
        <v>984</v>
      </c>
      <c r="J349" s="9" t="s">
        <v>1880</v>
      </c>
      <c r="K349" s="9"/>
      <c r="L349" s="9" t="s">
        <v>1476</v>
      </c>
      <c r="M349" s="9" t="str">
        <f t="shared" si="5"/>
        <v>Luchtgroep</v>
      </c>
    </row>
    <row r="350" spans="1:13" ht="43.2" hidden="1" outlineLevel="1" x14ac:dyDescent="0.3">
      <c r="A350" s="9"/>
      <c r="B350" s="9" t="s">
        <v>1881</v>
      </c>
      <c r="C350" s="9" t="s">
        <v>1882</v>
      </c>
      <c r="D350" s="9" t="s">
        <v>1883</v>
      </c>
      <c r="E350" s="9"/>
      <c r="F350" s="9"/>
      <c r="G350" s="9" t="s">
        <v>1884</v>
      </c>
      <c r="H350" s="9"/>
      <c r="I350" s="9" t="s">
        <v>984</v>
      </c>
      <c r="J350" s="9" t="s">
        <v>1880</v>
      </c>
      <c r="K350" s="9"/>
      <c r="L350" s="9" t="s">
        <v>1476</v>
      </c>
      <c r="M350" s="9" t="str">
        <f t="shared" si="5"/>
        <v>Luchtgroep</v>
      </c>
    </row>
    <row r="351" spans="1:13" ht="57.6" hidden="1" outlineLevel="1" x14ac:dyDescent="0.3">
      <c r="A351" s="9"/>
      <c r="B351" s="9" t="s">
        <v>1051</v>
      </c>
      <c r="C351" s="9" t="s">
        <v>1052</v>
      </c>
      <c r="D351" s="9" t="s">
        <v>1885</v>
      </c>
      <c r="E351" s="9"/>
      <c r="F351" s="9"/>
      <c r="G351" s="9" t="s">
        <v>1886</v>
      </c>
      <c r="H351" s="9"/>
      <c r="I351" s="9"/>
      <c r="J351" s="9" t="s">
        <v>1880</v>
      </c>
      <c r="K351" s="9"/>
      <c r="L351" s="9" t="s">
        <v>1055</v>
      </c>
      <c r="M351" s="9" t="str">
        <f t="shared" si="5"/>
        <v>Luchtgroep</v>
      </c>
    </row>
    <row r="352" spans="1:13" ht="28.8" hidden="1" outlineLevel="1" x14ac:dyDescent="0.3">
      <c r="A352" s="9"/>
      <c r="B352" s="9" t="s">
        <v>1887</v>
      </c>
      <c r="C352" s="9" t="s">
        <v>1888</v>
      </c>
      <c r="D352" s="9" t="s">
        <v>1889</v>
      </c>
      <c r="E352" s="9"/>
      <c r="F352" s="9"/>
      <c r="G352" s="9" t="s">
        <v>1890</v>
      </c>
      <c r="H352" s="9"/>
      <c r="I352" s="9"/>
      <c r="J352" s="9" t="s">
        <v>1880</v>
      </c>
      <c r="K352" s="9"/>
      <c r="L352" s="9" t="s">
        <v>1476</v>
      </c>
      <c r="M352" s="9" t="str">
        <f t="shared" si="5"/>
        <v>Luchtgroep</v>
      </c>
    </row>
    <row r="353" spans="1:13" hidden="1" collapsed="1" x14ac:dyDescent="0.3">
      <c r="A353" s="9"/>
      <c r="B353" s="9"/>
      <c r="C353" s="9"/>
      <c r="D353" s="9"/>
      <c r="E353" s="9"/>
      <c r="F353" s="9"/>
      <c r="G353" s="9"/>
      <c r="H353" s="9"/>
      <c r="I353" s="9"/>
      <c r="J353" s="9"/>
      <c r="K353" s="9"/>
      <c r="L353" s="9"/>
      <c r="M353" s="9" t="str">
        <f t="shared" si="5"/>
        <v>Luchtgroep</v>
      </c>
    </row>
    <row r="354" spans="1:13" ht="28.8" hidden="1" x14ac:dyDescent="0.3">
      <c r="A354" s="9" t="s">
        <v>1891</v>
      </c>
      <c r="B354" s="9"/>
      <c r="C354" s="9" t="s">
        <v>1892</v>
      </c>
      <c r="D354" s="9" t="s">
        <v>1893</v>
      </c>
      <c r="E354" s="9" t="s">
        <v>613</v>
      </c>
      <c r="F354" s="9" t="s">
        <v>1894</v>
      </c>
      <c r="G354" s="9"/>
      <c r="H354" s="9"/>
      <c r="I354" s="9"/>
      <c r="J354" s="9"/>
      <c r="K354" s="9"/>
      <c r="L354" s="9"/>
      <c r="M354" s="9" t="str">
        <f t="shared" si="5"/>
        <v>Mijnbouwgroep</v>
      </c>
    </row>
    <row r="355" spans="1:13" ht="28.8" hidden="1" outlineLevel="1" x14ac:dyDescent="0.3">
      <c r="A355" s="9"/>
      <c r="B355" s="9" t="s">
        <v>1895</v>
      </c>
      <c r="C355" s="9" t="s">
        <v>1896</v>
      </c>
      <c r="D355" s="9" t="s">
        <v>1897</v>
      </c>
      <c r="E355" s="9"/>
      <c r="F355" s="9"/>
      <c r="G355" s="9" t="s">
        <v>1898</v>
      </c>
      <c r="H355" s="9"/>
      <c r="I355" s="9"/>
      <c r="J355" s="9" t="s">
        <v>1899</v>
      </c>
      <c r="K355" s="9"/>
      <c r="L355" s="9" t="s">
        <v>1205</v>
      </c>
      <c r="M355" s="9" t="str">
        <f t="shared" si="5"/>
        <v>Mijnbouwgroep</v>
      </c>
    </row>
    <row r="356" spans="1:13" ht="28.8" hidden="1" outlineLevel="1" x14ac:dyDescent="0.3">
      <c r="A356" s="9"/>
      <c r="B356" s="9" t="s">
        <v>1456</v>
      </c>
      <c r="C356" s="9" t="s">
        <v>1457</v>
      </c>
      <c r="D356" s="9" t="s">
        <v>1900</v>
      </c>
      <c r="E356" s="9"/>
      <c r="F356" s="9"/>
      <c r="G356" s="9" t="s">
        <v>1901</v>
      </c>
      <c r="H356" s="9"/>
      <c r="I356" s="9"/>
      <c r="J356" s="9" t="s">
        <v>1899</v>
      </c>
      <c r="K356" s="9"/>
      <c r="L356" s="9" t="s">
        <v>1205</v>
      </c>
      <c r="M356" s="9" t="str">
        <f t="shared" si="5"/>
        <v>Mijnbouwgroep</v>
      </c>
    </row>
    <row r="357" spans="1:13" ht="57.6" hidden="1" outlineLevel="1" x14ac:dyDescent="0.3">
      <c r="A357" s="9"/>
      <c r="B357" s="9" t="s">
        <v>1051</v>
      </c>
      <c r="C357" s="9" t="s">
        <v>1052</v>
      </c>
      <c r="D357" s="9" t="s">
        <v>1902</v>
      </c>
      <c r="E357" s="9"/>
      <c r="F357" s="9"/>
      <c r="G357" s="9" t="s">
        <v>1903</v>
      </c>
      <c r="H357" s="9"/>
      <c r="I357" s="9"/>
      <c r="J357" s="9" t="s">
        <v>1899</v>
      </c>
      <c r="K357" s="9"/>
      <c r="L357" s="9" t="s">
        <v>1055</v>
      </c>
      <c r="M357" s="9" t="str">
        <f t="shared" si="5"/>
        <v>Mijnbouwgroep</v>
      </c>
    </row>
    <row r="358" spans="1:13" ht="28.8" hidden="1" outlineLevel="1" x14ac:dyDescent="0.3">
      <c r="A358" s="9"/>
      <c r="B358" s="9" t="s">
        <v>1531</v>
      </c>
      <c r="C358" s="9" t="s">
        <v>1532</v>
      </c>
      <c r="D358" s="9" t="s">
        <v>1904</v>
      </c>
      <c r="E358" s="9"/>
      <c r="F358" s="9"/>
      <c r="G358" s="9" t="s">
        <v>1905</v>
      </c>
      <c r="H358" s="9"/>
      <c r="I358" s="9"/>
      <c r="J358" s="9" t="s">
        <v>1899</v>
      </c>
      <c r="K358" s="9"/>
      <c r="L358" s="9" t="s">
        <v>1535</v>
      </c>
      <c r="M358" s="9" t="str">
        <f t="shared" si="5"/>
        <v>Mijnbouwgroep</v>
      </c>
    </row>
    <row r="359" spans="1:13" ht="28.8" hidden="1" outlineLevel="1" x14ac:dyDescent="0.3">
      <c r="A359" s="9"/>
      <c r="B359" s="9" t="s">
        <v>1546</v>
      </c>
      <c r="C359" s="9" t="s">
        <v>1547</v>
      </c>
      <c r="D359" s="9" t="s">
        <v>1906</v>
      </c>
      <c r="E359" s="9"/>
      <c r="F359" s="9"/>
      <c r="G359" s="9" t="s">
        <v>1907</v>
      </c>
      <c r="H359" s="9"/>
      <c r="I359" s="9"/>
      <c r="J359" s="9" t="s">
        <v>1899</v>
      </c>
      <c r="K359" s="9"/>
      <c r="L359" s="9" t="s">
        <v>1205</v>
      </c>
      <c r="M359" s="9" t="str">
        <f t="shared" si="5"/>
        <v>Mijnbouwgroep</v>
      </c>
    </row>
    <row r="360" spans="1:13" ht="28.8" hidden="1" outlineLevel="1" x14ac:dyDescent="0.3">
      <c r="A360" s="9"/>
      <c r="B360" s="9" t="s">
        <v>1600</v>
      </c>
      <c r="C360" s="9" t="s">
        <v>1601</v>
      </c>
      <c r="D360" s="9" t="s">
        <v>1908</v>
      </c>
      <c r="E360" s="9"/>
      <c r="F360" s="9"/>
      <c r="G360" s="9" t="s">
        <v>1909</v>
      </c>
      <c r="H360" s="9"/>
      <c r="I360" s="9"/>
      <c r="J360" s="9" t="s">
        <v>1899</v>
      </c>
      <c r="K360" s="9"/>
      <c r="L360" s="9" t="s">
        <v>1205</v>
      </c>
      <c r="M360" s="9" t="str">
        <f t="shared" si="5"/>
        <v>Mijnbouwgroep</v>
      </c>
    </row>
    <row r="361" spans="1:13" ht="28.8" hidden="1" outlineLevel="1" x14ac:dyDescent="0.3">
      <c r="A361" s="9"/>
      <c r="B361" s="9" t="s">
        <v>1712</v>
      </c>
      <c r="C361" s="9" t="s">
        <v>1713</v>
      </c>
      <c r="D361" s="9" t="s">
        <v>1910</v>
      </c>
      <c r="E361" s="9"/>
      <c r="F361" s="9"/>
      <c r="G361" s="9" t="s">
        <v>1911</v>
      </c>
      <c r="H361" s="9"/>
      <c r="I361" s="9"/>
      <c r="J361" s="9" t="s">
        <v>1899</v>
      </c>
      <c r="K361" s="9"/>
      <c r="L361" s="9" t="s">
        <v>1205</v>
      </c>
      <c r="M361" s="9" t="str">
        <f t="shared" si="5"/>
        <v>Mijnbouwgroep</v>
      </c>
    </row>
    <row r="362" spans="1:13" hidden="1" collapsed="1" x14ac:dyDescent="0.3">
      <c r="A362" s="9"/>
      <c r="B362" s="9"/>
      <c r="C362" s="9"/>
      <c r="D362" s="9"/>
      <c r="E362" s="9"/>
      <c r="F362" s="9"/>
      <c r="G362" s="9"/>
      <c r="H362" s="9"/>
      <c r="I362" s="9"/>
      <c r="J362" s="9"/>
      <c r="K362" s="9"/>
      <c r="L362" s="9"/>
      <c r="M362" s="9" t="str">
        <f t="shared" si="5"/>
        <v>Mijnbouwgroep</v>
      </c>
    </row>
    <row r="363" spans="1:13" ht="28.8" hidden="1" x14ac:dyDescent="0.3">
      <c r="A363" s="9" t="s">
        <v>1912</v>
      </c>
      <c r="B363" s="9"/>
      <c r="C363" s="9" t="s">
        <v>1913</v>
      </c>
      <c r="D363" s="9" t="s">
        <v>1914</v>
      </c>
      <c r="E363" s="9" t="s">
        <v>613</v>
      </c>
      <c r="F363" s="9" t="s">
        <v>1915</v>
      </c>
      <c r="G363" s="9"/>
      <c r="H363" s="9"/>
      <c r="I363" s="9"/>
      <c r="J363" s="9"/>
      <c r="K363" s="9"/>
      <c r="L363" s="9"/>
      <c r="M363" s="9" t="str">
        <f t="shared" si="5"/>
        <v>Natuurgroep</v>
      </c>
    </row>
    <row r="364" spans="1:13" ht="43.2" hidden="1" outlineLevel="1" x14ac:dyDescent="0.3">
      <c r="A364" s="9"/>
      <c r="B364" s="9" t="s">
        <v>1367</v>
      </c>
      <c r="C364" s="9" t="s">
        <v>1368</v>
      </c>
      <c r="D364" s="9" t="s">
        <v>1916</v>
      </c>
      <c r="E364" s="9"/>
      <c r="F364" s="9"/>
      <c r="G364" s="9" t="s">
        <v>1917</v>
      </c>
      <c r="H364" s="9"/>
      <c r="I364" s="9" t="s">
        <v>635</v>
      </c>
      <c r="J364" s="9" t="s">
        <v>1918</v>
      </c>
      <c r="K364" s="9"/>
      <c r="L364" s="9" t="s">
        <v>1376</v>
      </c>
      <c r="M364" s="9" t="str">
        <f t="shared" si="5"/>
        <v>Natuurgroep</v>
      </c>
    </row>
    <row r="365" spans="1:13" ht="57.6" hidden="1" outlineLevel="1" x14ac:dyDescent="0.3">
      <c r="A365" s="9"/>
      <c r="B365" s="9" t="s">
        <v>1372</v>
      </c>
      <c r="C365" s="9" t="s">
        <v>1373</v>
      </c>
      <c r="D365" s="9" t="s">
        <v>1919</v>
      </c>
      <c r="E365" s="9"/>
      <c r="F365" s="9"/>
      <c r="G365" s="9" t="s">
        <v>1920</v>
      </c>
      <c r="H365" s="9"/>
      <c r="I365" s="9" t="s">
        <v>635</v>
      </c>
      <c r="J365" s="9" t="s">
        <v>1918</v>
      </c>
      <c r="K365" s="9"/>
      <c r="L365" s="9" t="s">
        <v>1376</v>
      </c>
      <c r="M365" s="9" t="str">
        <f t="shared" si="5"/>
        <v>Natuurgroep</v>
      </c>
    </row>
    <row r="366" spans="1:13" ht="28.8" hidden="1" outlineLevel="1" x14ac:dyDescent="0.3">
      <c r="A366" s="9"/>
      <c r="B366" s="9" t="s">
        <v>1921</v>
      </c>
      <c r="C366" s="9" t="s">
        <v>1922</v>
      </c>
      <c r="D366" s="9" t="s">
        <v>1923</v>
      </c>
      <c r="E366" s="9"/>
      <c r="F366" s="9"/>
      <c r="G366" s="9" t="s">
        <v>1924</v>
      </c>
      <c r="H366" s="9"/>
      <c r="I366" s="9" t="s">
        <v>635</v>
      </c>
      <c r="J366" s="9" t="s">
        <v>1918</v>
      </c>
      <c r="K366" s="9"/>
      <c r="L366" s="9" t="s">
        <v>1376</v>
      </c>
      <c r="M366" s="9" t="str">
        <f t="shared" si="5"/>
        <v>Natuurgroep</v>
      </c>
    </row>
    <row r="367" spans="1:13" ht="28.8" hidden="1" outlineLevel="1" x14ac:dyDescent="0.3">
      <c r="A367" s="9"/>
      <c r="B367" s="9" t="s">
        <v>1925</v>
      </c>
      <c r="C367" s="9" t="s">
        <v>1926</v>
      </c>
      <c r="D367" s="9" t="s">
        <v>1927</v>
      </c>
      <c r="E367" s="9"/>
      <c r="F367" s="9"/>
      <c r="G367" s="9" t="s">
        <v>1928</v>
      </c>
      <c r="H367" s="9"/>
      <c r="I367" s="9" t="s">
        <v>635</v>
      </c>
      <c r="J367" s="9" t="s">
        <v>1918</v>
      </c>
      <c r="K367" s="9"/>
      <c r="L367" s="9" t="s">
        <v>1376</v>
      </c>
      <c r="M367" s="9" t="str">
        <f t="shared" si="5"/>
        <v>Natuurgroep</v>
      </c>
    </row>
    <row r="368" spans="1:13" ht="57.6" hidden="1" outlineLevel="1" x14ac:dyDescent="0.3">
      <c r="A368" s="9"/>
      <c r="B368" s="9" t="s">
        <v>1051</v>
      </c>
      <c r="C368" s="9" t="s">
        <v>1052</v>
      </c>
      <c r="D368" s="9" t="s">
        <v>1929</v>
      </c>
      <c r="E368" s="9"/>
      <c r="F368" s="9"/>
      <c r="G368" s="9" t="s">
        <v>1930</v>
      </c>
      <c r="H368" s="9"/>
      <c r="I368" s="9"/>
      <c r="J368" s="9" t="s">
        <v>1918</v>
      </c>
      <c r="K368" s="9"/>
      <c r="L368" s="9" t="s">
        <v>1055</v>
      </c>
      <c r="M368" s="9" t="str">
        <f t="shared" si="5"/>
        <v>Natuurgroep</v>
      </c>
    </row>
    <row r="369" spans="1:13" ht="43.2" hidden="1" outlineLevel="1" x14ac:dyDescent="0.3">
      <c r="A369" s="9"/>
      <c r="B369" s="9" t="s">
        <v>1931</v>
      </c>
      <c r="C369" s="9" t="s">
        <v>1932</v>
      </c>
      <c r="D369" s="9" t="s">
        <v>1933</v>
      </c>
      <c r="E369" s="9"/>
      <c r="F369" s="9"/>
      <c r="G369" s="9" t="s">
        <v>1934</v>
      </c>
      <c r="H369" s="9"/>
      <c r="I369" s="9" t="s">
        <v>635</v>
      </c>
      <c r="J369" s="9" t="s">
        <v>1918</v>
      </c>
      <c r="K369" s="9"/>
      <c r="L369" s="9" t="s">
        <v>1376</v>
      </c>
      <c r="M369" s="9" t="str">
        <f t="shared" si="5"/>
        <v>Natuurgroep</v>
      </c>
    </row>
    <row r="370" spans="1:13" ht="28.8" hidden="1" outlineLevel="1" x14ac:dyDescent="0.3">
      <c r="A370" s="9"/>
      <c r="B370" s="9" t="s">
        <v>1935</v>
      </c>
      <c r="C370" s="9" t="s">
        <v>1936</v>
      </c>
      <c r="D370" s="9" t="s">
        <v>1937</v>
      </c>
      <c r="E370" s="9"/>
      <c r="F370" s="9"/>
      <c r="G370" s="9" t="s">
        <v>1938</v>
      </c>
      <c r="H370" s="9"/>
      <c r="I370" s="9" t="s">
        <v>635</v>
      </c>
      <c r="J370" s="9" t="s">
        <v>1918</v>
      </c>
      <c r="K370" s="9"/>
      <c r="L370" s="9" t="s">
        <v>1376</v>
      </c>
      <c r="M370" s="9" t="str">
        <f t="shared" si="5"/>
        <v>Natuurgroep</v>
      </c>
    </row>
    <row r="371" spans="1:13" ht="28.8" hidden="1" outlineLevel="1" x14ac:dyDescent="0.3">
      <c r="A371" s="9"/>
      <c r="B371" s="9" t="s">
        <v>1939</v>
      </c>
      <c r="C371" s="9" t="s">
        <v>1940</v>
      </c>
      <c r="D371" s="9" t="s">
        <v>1941</v>
      </c>
      <c r="E371" s="9"/>
      <c r="F371" s="9"/>
      <c r="G371" s="9" t="s">
        <v>1942</v>
      </c>
      <c r="H371" s="9"/>
      <c r="I371" s="9"/>
      <c r="J371" s="9" t="s">
        <v>1918</v>
      </c>
      <c r="K371" s="9"/>
      <c r="L371" s="9" t="s">
        <v>1376</v>
      </c>
      <c r="M371" s="9" t="str">
        <f t="shared" si="5"/>
        <v>Natuurgroep</v>
      </c>
    </row>
    <row r="372" spans="1:13" ht="43.2" hidden="1" outlineLevel="1" x14ac:dyDescent="0.3">
      <c r="A372" s="9"/>
      <c r="B372" s="9" t="s">
        <v>1943</v>
      </c>
      <c r="C372" s="9" t="s">
        <v>1944</v>
      </c>
      <c r="D372" s="9" t="s">
        <v>1945</v>
      </c>
      <c r="E372" s="9"/>
      <c r="F372" s="9"/>
      <c r="G372" s="9" t="s">
        <v>1946</v>
      </c>
      <c r="H372" s="9"/>
      <c r="I372" s="9" t="s">
        <v>635</v>
      </c>
      <c r="J372" s="9" t="s">
        <v>1918</v>
      </c>
      <c r="K372" s="9"/>
      <c r="L372" s="9" t="s">
        <v>1947</v>
      </c>
      <c r="M372" s="9" t="str">
        <f t="shared" si="5"/>
        <v>Natuurgroep</v>
      </c>
    </row>
    <row r="373" spans="1:13" hidden="1" collapsed="1" x14ac:dyDescent="0.3">
      <c r="A373" s="9"/>
      <c r="B373" s="9"/>
      <c r="C373" s="9"/>
      <c r="D373" s="9"/>
      <c r="E373" s="9"/>
      <c r="F373" s="9"/>
      <c r="G373" s="9"/>
      <c r="H373" s="9"/>
      <c r="I373" s="9"/>
      <c r="J373" s="9"/>
      <c r="K373" s="9"/>
      <c r="L373" s="9"/>
      <c r="M373" s="9" t="str">
        <f t="shared" si="5"/>
        <v>Natuurgroep</v>
      </c>
    </row>
    <row r="374" spans="1:13" ht="28.8" hidden="1" x14ac:dyDescent="0.3">
      <c r="A374" s="9" t="s">
        <v>1948</v>
      </c>
      <c r="B374" s="9"/>
      <c r="C374" s="9" t="s">
        <v>1949</v>
      </c>
      <c r="D374" s="9" t="s">
        <v>1950</v>
      </c>
      <c r="E374" s="9" t="s">
        <v>613</v>
      </c>
      <c r="F374" s="9" t="s">
        <v>1951</v>
      </c>
      <c r="G374" s="9"/>
      <c r="H374" s="9"/>
      <c r="I374" s="9"/>
      <c r="J374" s="9"/>
      <c r="K374" s="9"/>
      <c r="L374" s="9"/>
      <c r="M374" s="9" t="str">
        <f t="shared" si="5"/>
        <v>Omgevingsnormgroep</v>
      </c>
    </row>
    <row r="375" spans="1:13" ht="43.2" hidden="1" outlineLevel="1" x14ac:dyDescent="0.3">
      <c r="A375" s="9"/>
      <c r="B375" s="9" t="s">
        <v>1952</v>
      </c>
      <c r="C375" s="9" t="s">
        <v>1953</v>
      </c>
      <c r="D375" s="9" t="s">
        <v>1954</v>
      </c>
      <c r="E375" s="9"/>
      <c r="F375" s="9"/>
      <c r="G375" s="9" t="s">
        <v>1955</v>
      </c>
      <c r="H375" s="9" t="s">
        <v>1956</v>
      </c>
      <c r="I375" s="9"/>
      <c r="J375" s="9" t="s">
        <v>1957</v>
      </c>
      <c r="K375" s="9"/>
      <c r="L375" s="9" t="s">
        <v>1958</v>
      </c>
      <c r="M375" s="9" t="str">
        <f t="shared" si="5"/>
        <v>Omgevingsnormgroep</v>
      </c>
    </row>
    <row r="376" spans="1:13" ht="43.2" hidden="1" outlineLevel="1" x14ac:dyDescent="0.3">
      <c r="A376" s="9"/>
      <c r="B376" s="9" t="s">
        <v>164</v>
      </c>
      <c r="C376" s="9" t="s">
        <v>1959</v>
      </c>
      <c r="D376" s="9" t="s">
        <v>1960</v>
      </c>
      <c r="E376" s="9"/>
      <c r="F376" s="9"/>
      <c r="G376" s="9" t="s">
        <v>1961</v>
      </c>
      <c r="H376" s="9"/>
      <c r="I376" s="9"/>
      <c r="J376" s="9" t="s">
        <v>1957</v>
      </c>
      <c r="K376" s="9"/>
      <c r="L376" s="9" t="s">
        <v>1962</v>
      </c>
      <c r="M376" s="9" t="str">
        <f t="shared" si="5"/>
        <v>Omgevingsnormgroep</v>
      </c>
    </row>
    <row r="377" spans="1:13" ht="43.2" hidden="1" outlineLevel="1" x14ac:dyDescent="0.3">
      <c r="A377" s="9"/>
      <c r="B377" s="9" t="s">
        <v>1963</v>
      </c>
      <c r="C377" s="9" t="s">
        <v>1964</v>
      </c>
      <c r="D377" s="9" t="s">
        <v>1965</v>
      </c>
      <c r="E377" s="9"/>
      <c r="F377" s="9"/>
      <c r="G377" s="9" t="s">
        <v>1966</v>
      </c>
      <c r="H377" s="9" t="s">
        <v>1967</v>
      </c>
      <c r="I377" s="9"/>
      <c r="J377" s="9" t="s">
        <v>1957</v>
      </c>
      <c r="K377" s="9"/>
      <c r="L377" s="9" t="s">
        <v>1968</v>
      </c>
      <c r="M377" s="9" t="str">
        <f t="shared" si="5"/>
        <v>Omgevingsnormgroep</v>
      </c>
    </row>
    <row r="378" spans="1:13" ht="43.2" hidden="1" outlineLevel="1" x14ac:dyDescent="0.3">
      <c r="A378" s="9"/>
      <c r="B378" s="9" t="s">
        <v>1969</v>
      </c>
      <c r="C378" s="9" t="s">
        <v>1970</v>
      </c>
      <c r="D378" s="9" t="s">
        <v>1971</v>
      </c>
      <c r="E378" s="9"/>
      <c r="F378" s="9"/>
      <c r="G378" s="9" t="s">
        <v>1972</v>
      </c>
      <c r="H378" s="9"/>
      <c r="I378" s="9"/>
      <c r="J378" s="9" t="s">
        <v>1957</v>
      </c>
      <c r="K378" s="9"/>
      <c r="L378" s="9" t="s">
        <v>1973</v>
      </c>
      <c r="M378" s="9" t="str">
        <f t="shared" si="5"/>
        <v>Omgevingsnormgroep</v>
      </c>
    </row>
    <row r="379" spans="1:13" ht="43.2" hidden="1" outlineLevel="1" x14ac:dyDescent="0.3">
      <c r="A379" s="9"/>
      <c r="B379" s="9" t="s">
        <v>1974</v>
      </c>
      <c r="C379" s="9" t="s">
        <v>1975</v>
      </c>
      <c r="D379" s="9" t="s">
        <v>1976</v>
      </c>
      <c r="E379" s="9"/>
      <c r="F379" s="9"/>
      <c r="G379" s="9" t="s">
        <v>1977</v>
      </c>
      <c r="H379" s="9"/>
      <c r="I379" s="9"/>
      <c r="J379" s="9" t="s">
        <v>1957</v>
      </c>
      <c r="K379" s="9"/>
      <c r="L379" s="9" t="s">
        <v>1978</v>
      </c>
      <c r="M379" s="9" t="str">
        <f t="shared" si="5"/>
        <v>Omgevingsnormgroep</v>
      </c>
    </row>
    <row r="380" spans="1:13" ht="43.2" hidden="1" outlineLevel="1" x14ac:dyDescent="0.3">
      <c r="A380" s="9"/>
      <c r="B380" s="9" t="s">
        <v>528</v>
      </c>
      <c r="C380" s="9" t="s">
        <v>1979</v>
      </c>
      <c r="D380" s="9" t="s">
        <v>1980</v>
      </c>
      <c r="E380" s="9"/>
      <c r="F380" s="9"/>
      <c r="G380" s="9" t="s">
        <v>1981</v>
      </c>
      <c r="H380" s="9"/>
      <c r="I380" s="9"/>
      <c r="J380" s="9" t="s">
        <v>1957</v>
      </c>
      <c r="K380" s="9"/>
      <c r="L380" s="9" t="s">
        <v>1982</v>
      </c>
      <c r="M380" s="9" t="str">
        <f t="shared" si="5"/>
        <v>Omgevingsnormgroep</v>
      </c>
    </row>
    <row r="381" spans="1:13" ht="43.2" hidden="1" outlineLevel="1" x14ac:dyDescent="0.3">
      <c r="A381" s="9"/>
      <c r="B381" s="9" t="s">
        <v>1468</v>
      </c>
      <c r="C381" s="9" t="s">
        <v>1469</v>
      </c>
      <c r="D381" s="9" t="s">
        <v>1983</v>
      </c>
      <c r="E381" s="9"/>
      <c r="F381" s="9"/>
      <c r="G381" s="9" t="s">
        <v>1984</v>
      </c>
      <c r="H381" s="9"/>
      <c r="I381" s="9"/>
      <c r="J381" s="9" t="s">
        <v>1957</v>
      </c>
      <c r="K381" s="9"/>
      <c r="L381" s="9" t="s">
        <v>1985</v>
      </c>
      <c r="M381" s="9" t="str">
        <f t="shared" si="5"/>
        <v>Omgevingsnormgroep</v>
      </c>
    </row>
    <row r="382" spans="1:13" ht="43.2" hidden="1" outlineLevel="1" x14ac:dyDescent="0.3">
      <c r="A382" s="9"/>
      <c r="B382" s="9" t="s">
        <v>1986</v>
      </c>
      <c r="C382" s="9" t="s">
        <v>1987</v>
      </c>
      <c r="D382" s="9" t="s">
        <v>1988</v>
      </c>
      <c r="E382" s="9"/>
      <c r="F382" s="9"/>
      <c r="G382" s="9" t="s">
        <v>1989</v>
      </c>
      <c r="H382" s="9"/>
      <c r="I382" s="9"/>
      <c r="J382" s="9" t="s">
        <v>1957</v>
      </c>
      <c r="K382" s="9"/>
      <c r="L382" s="9" t="s">
        <v>1990</v>
      </c>
      <c r="M382" s="9" t="str">
        <f t="shared" si="5"/>
        <v>Omgevingsnormgroep</v>
      </c>
    </row>
    <row r="383" spans="1:13" ht="43.2" hidden="1" outlineLevel="1" x14ac:dyDescent="0.3">
      <c r="A383" s="9"/>
      <c r="B383" s="9" t="s">
        <v>1991</v>
      </c>
      <c r="C383" s="9" t="s">
        <v>1992</v>
      </c>
      <c r="D383" s="9" t="s">
        <v>1993</v>
      </c>
      <c r="E383" s="9"/>
      <c r="F383" s="9"/>
      <c r="G383" s="9" t="s">
        <v>1994</v>
      </c>
      <c r="H383" s="9"/>
      <c r="I383" s="9"/>
      <c r="J383" s="9" t="s">
        <v>1957</v>
      </c>
      <c r="K383" s="9"/>
      <c r="L383" s="9" t="s">
        <v>1995</v>
      </c>
      <c r="M383" s="9" t="str">
        <f t="shared" si="5"/>
        <v>Omgevingsnormgroep</v>
      </c>
    </row>
    <row r="384" spans="1:13" ht="43.2" hidden="1" outlineLevel="1" x14ac:dyDescent="0.3">
      <c r="A384" s="9"/>
      <c r="B384" s="9" t="s">
        <v>1996</v>
      </c>
      <c r="C384" s="9" t="s">
        <v>1997</v>
      </c>
      <c r="D384" s="9" t="s">
        <v>1998</v>
      </c>
      <c r="E384" s="9"/>
      <c r="F384" s="9"/>
      <c r="G384" s="9" t="s">
        <v>1999</v>
      </c>
      <c r="H384" s="9" t="s">
        <v>2000</v>
      </c>
      <c r="I384" s="9"/>
      <c r="J384" s="9" t="s">
        <v>1957</v>
      </c>
      <c r="K384" s="9"/>
      <c r="L384" s="9" t="s">
        <v>2001</v>
      </c>
      <c r="M384" s="9" t="str">
        <f t="shared" si="5"/>
        <v>Omgevingsnormgroep</v>
      </c>
    </row>
    <row r="385" spans="1:13" ht="43.2" hidden="1" outlineLevel="1" x14ac:dyDescent="0.3">
      <c r="A385" s="9"/>
      <c r="B385" s="9" t="s">
        <v>2002</v>
      </c>
      <c r="C385" s="9" t="s">
        <v>2003</v>
      </c>
      <c r="D385" s="9" t="s">
        <v>2004</v>
      </c>
      <c r="E385" s="9"/>
      <c r="F385" s="9"/>
      <c r="G385" s="9" t="s">
        <v>2005</v>
      </c>
      <c r="H385" s="9" t="s">
        <v>2006</v>
      </c>
      <c r="I385" s="9"/>
      <c r="J385" s="9" t="s">
        <v>1957</v>
      </c>
      <c r="K385" s="9"/>
      <c r="L385" s="9" t="s">
        <v>2007</v>
      </c>
      <c r="M385" s="9" t="str">
        <f t="shared" si="5"/>
        <v>Omgevingsnormgroep</v>
      </c>
    </row>
    <row r="386" spans="1:13" ht="43.2" hidden="1" outlineLevel="1" x14ac:dyDescent="0.3">
      <c r="A386" s="9"/>
      <c r="B386" s="9" t="s">
        <v>2008</v>
      </c>
      <c r="C386" s="9" t="s">
        <v>2009</v>
      </c>
      <c r="D386" s="9" t="s">
        <v>2010</v>
      </c>
      <c r="E386" s="9"/>
      <c r="F386" s="9"/>
      <c r="G386" s="9" t="s">
        <v>2011</v>
      </c>
      <c r="H386" s="9"/>
      <c r="I386" s="9"/>
      <c r="J386" s="9" t="s">
        <v>1957</v>
      </c>
      <c r="K386" s="9"/>
      <c r="L386" s="9" t="s">
        <v>2012</v>
      </c>
      <c r="M386" s="9" t="str">
        <f t="shared" ref="M386:M449" si="6">IF(A386&lt;&gt;"",A386,M385)</f>
        <v>Omgevingsnormgroep</v>
      </c>
    </row>
    <row r="387" spans="1:13" ht="43.2" hidden="1" outlineLevel="1" x14ac:dyDescent="0.3">
      <c r="A387" s="9"/>
      <c r="B387" s="9" t="s">
        <v>453</v>
      </c>
      <c r="C387" s="9" t="s">
        <v>861</v>
      </c>
      <c r="D387" s="9" t="s">
        <v>2013</v>
      </c>
      <c r="E387" s="9"/>
      <c r="F387" s="9"/>
      <c r="G387" s="9" t="s">
        <v>2014</v>
      </c>
      <c r="H387" s="9"/>
      <c r="I387" s="9"/>
      <c r="J387" s="9" t="s">
        <v>1957</v>
      </c>
      <c r="K387" s="9"/>
      <c r="L387" s="9" t="s">
        <v>2015</v>
      </c>
      <c r="M387" s="9" t="str">
        <f t="shared" si="6"/>
        <v>Omgevingsnormgroep</v>
      </c>
    </row>
    <row r="388" spans="1:13" ht="43.2" hidden="1" outlineLevel="1" x14ac:dyDescent="0.3">
      <c r="A388" s="9"/>
      <c r="B388" s="9" t="s">
        <v>2016</v>
      </c>
      <c r="C388" s="9" t="s">
        <v>2017</v>
      </c>
      <c r="D388" s="9" t="s">
        <v>2018</v>
      </c>
      <c r="E388" s="9"/>
      <c r="F388" s="9"/>
      <c r="G388" s="9" t="s">
        <v>2019</v>
      </c>
      <c r="H388" s="9" t="s">
        <v>2020</v>
      </c>
      <c r="I388" s="9"/>
      <c r="J388" s="9" t="s">
        <v>1957</v>
      </c>
      <c r="K388" s="9"/>
      <c r="L388" s="9" t="s">
        <v>2021</v>
      </c>
      <c r="M388" s="9" t="str">
        <f t="shared" si="6"/>
        <v>Omgevingsnormgroep</v>
      </c>
    </row>
    <row r="389" spans="1:13" ht="43.2" hidden="1" outlineLevel="1" x14ac:dyDescent="0.3">
      <c r="A389" s="9"/>
      <c r="B389" s="9" t="s">
        <v>2022</v>
      </c>
      <c r="C389" s="9" t="s">
        <v>2023</v>
      </c>
      <c r="D389" s="9" t="s">
        <v>2024</v>
      </c>
      <c r="E389" s="9"/>
      <c r="F389" s="9"/>
      <c r="G389" s="9" t="s">
        <v>2025</v>
      </c>
      <c r="H389" s="9"/>
      <c r="I389" s="9"/>
      <c r="J389" s="9" t="s">
        <v>1957</v>
      </c>
      <c r="K389" s="9"/>
      <c r="L389" s="9" t="s">
        <v>2026</v>
      </c>
      <c r="M389" s="9" t="str">
        <f t="shared" si="6"/>
        <v>Omgevingsnormgroep</v>
      </c>
    </row>
    <row r="390" spans="1:13" ht="43.2" hidden="1" outlineLevel="1" x14ac:dyDescent="0.3">
      <c r="A390" s="9"/>
      <c r="B390" s="9" t="s">
        <v>2027</v>
      </c>
      <c r="C390" s="9" t="s">
        <v>2028</v>
      </c>
      <c r="D390" s="9" t="s">
        <v>2029</v>
      </c>
      <c r="E390" s="9"/>
      <c r="F390" s="9"/>
      <c r="G390" s="9" t="s">
        <v>2030</v>
      </c>
      <c r="H390" s="9"/>
      <c r="I390" s="9"/>
      <c r="J390" s="9" t="s">
        <v>1957</v>
      </c>
      <c r="K390" s="9"/>
      <c r="L390" s="9" t="s">
        <v>2031</v>
      </c>
      <c r="M390" s="9" t="str">
        <f t="shared" si="6"/>
        <v>Omgevingsnormgroep</v>
      </c>
    </row>
    <row r="391" spans="1:13" ht="43.2" hidden="1" outlineLevel="1" x14ac:dyDescent="0.3">
      <c r="A391" s="9"/>
      <c r="B391" s="9" t="s">
        <v>1670</v>
      </c>
      <c r="C391" s="9" t="s">
        <v>1671</v>
      </c>
      <c r="D391" s="9" t="s">
        <v>2032</v>
      </c>
      <c r="E391" s="9"/>
      <c r="F391" s="9"/>
      <c r="G391" s="9" t="s">
        <v>2033</v>
      </c>
      <c r="H391" s="9"/>
      <c r="I391" s="9"/>
      <c r="J391" s="9" t="s">
        <v>1957</v>
      </c>
      <c r="K391" s="9"/>
      <c r="L391" s="9" t="s">
        <v>2034</v>
      </c>
      <c r="M391" s="9" t="str">
        <f t="shared" si="6"/>
        <v>Omgevingsnormgroep</v>
      </c>
    </row>
    <row r="392" spans="1:13" ht="43.2" hidden="1" outlineLevel="1" x14ac:dyDescent="0.3">
      <c r="A392" s="9"/>
      <c r="B392" s="9" t="s">
        <v>500</v>
      </c>
      <c r="C392" s="9" t="s">
        <v>2035</v>
      </c>
      <c r="D392" s="9" t="s">
        <v>2036</v>
      </c>
      <c r="E392" s="9"/>
      <c r="F392" s="9"/>
      <c r="G392" s="9" t="s">
        <v>2037</v>
      </c>
      <c r="H392" s="9"/>
      <c r="I392" s="9"/>
      <c r="J392" s="9" t="s">
        <v>1957</v>
      </c>
      <c r="K392" s="9"/>
      <c r="L392" s="9" t="s">
        <v>2038</v>
      </c>
      <c r="M392" s="9" t="str">
        <f t="shared" si="6"/>
        <v>Omgevingsnormgroep</v>
      </c>
    </row>
    <row r="393" spans="1:13" ht="43.2" hidden="1" outlineLevel="1" x14ac:dyDescent="0.3">
      <c r="A393" s="9"/>
      <c r="B393" s="9" t="s">
        <v>2039</v>
      </c>
      <c r="C393" s="9" t="s">
        <v>2040</v>
      </c>
      <c r="D393" s="9" t="s">
        <v>2041</v>
      </c>
      <c r="E393" s="9"/>
      <c r="F393" s="9"/>
      <c r="G393" s="9" t="s">
        <v>2042</v>
      </c>
      <c r="H393" s="9"/>
      <c r="I393" s="9"/>
      <c r="J393" s="9" t="s">
        <v>1957</v>
      </c>
      <c r="K393" s="9"/>
      <c r="L393" s="9" t="s">
        <v>2043</v>
      </c>
      <c r="M393" s="9" t="str">
        <f t="shared" si="6"/>
        <v>Omgevingsnormgroep</v>
      </c>
    </row>
    <row r="394" spans="1:13" ht="43.2" hidden="1" outlineLevel="1" x14ac:dyDescent="0.3">
      <c r="A394" s="9"/>
      <c r="B394" s="9" t="s">
        <v>2044</v>
      </c>
      <c r="C394" s="9" t="s">
        <v>2045</v>
      </c>
      <c r="D394" s="9" t="s">
        <v>2046</v>
      </c>
      <c r="E394" s="9"/>
      <c r="F394" s="9"/>
      <c r="G394" s="9" t="s">
        <v>2047</v>
      </c>
      <c r="H394" s="9"/>
      <c r="I394" s="9"/>
      <c r="J394" s="9" t="s">
        <v>1957</v>
      </c>
      <c r="K394" s="9"/>
      <c r="L394" s="9" t="s">
        <v>2048</v>
      </c>
      <c r="M394" s="9" t="str">
        <f t="shared" si="6"/>
        <v>Omgevingsnormgroep</v>
      </c>
    </row>
    <row r="395" spans="1:13" hidden="1" collapsed="1" x14ac:dyDescent="0.3">
      <c r="A395" s="9"/>
      <c r="B395" s="9"/>
      <c r="C395" s="9"/>
      <c r="D395" s="9"/>
      <c r="E395" s="9"/>
      <c r="F395" s="9"/>
      <c r="G395" s="9"/>
      <c r="H395" s="9"/>
      <c r="I395" s="9"/>
      <c r="J395" s="9"/>
      <c r="K395" s="9"/>
      <c r="L395" s="9"/>
      <c r="M395" s="9" t="str">
        <f t="shared" si="6"/>
        <v>Omgevingsnormgroep</v>
      </c>
    </row>
    <row r="396" spans="1:13" ht="28.8" hidden="1" x14ac:dyDescent="0.3">
      <c r="A396" s="9" t="s">
        <v>2049</v>
      </c>
      <c r="B396" s="9"/>
      <c r="C396" s="9" t="s">
        <v>2050</v>
      </c>
      <c r="D396" s="9" t="s">
        <v>2051</v>
      </c>
      <c r="E396" s="9" t="s">
        <v>613</v>
      </c>
      <c r="F396" s="9" t="s">
        <v>2052</v>
      </c>
      <c r="G396" s="9"/>
      <c r="H396" s="9"/>
      <c r="I396" s="9"/>
      <c r="J396" s="9"/>
      <c r="K396" s="9"/>
      <c r="L396" s="9"/>
      <c r="M396" s="9" t="str">
        <f t="shared" si="6"/>
        <v>Omgevingswaardegroep</v>
      </c>
    </row>
    <row r="397" spans="1:13" ht="43.2" hidden="1" outlineLevel="1" x14ac:dyDescent="0.3">
      <c r="A397" s="9"/>
      <c r="B397" s="9" t="s">
        <v>2053</v>
      </c>
      <c r="C397" s="9" t="s">
        <v>2054</v>
      </c>
      <c r="D397" s="9" t="s">
        <v>2055</v>
      </c>
      <c r="E397" s="9"/>
      <c r="F397" s="9"/>
      <c r="G397" s="9" t="s">
        <v>2056</v>
      </c>
      <c r="H397" s="9"/>
      <c r="I397" s="9"/>
      <c r="J397" s="9" t="s">
        <v>2057</v>
      </c>
      <c r="K397" s="9"/>
      <c r="L397" s="9" t="s">
        <v>2058</v>
      </c>
      <c r="M397" s="9" t="str">
        <f t="shared" si="6"/>
        <v>Omgevingswaardegroep</v>
      </c>
    </row>
    <row r="398" spans="1:13" ht="43.2" hidden="1" outlineLevel="1" x14ac:dyDescent="0.3">
      <c r="A398" s="9"/>
      <c r="B398" s="9" t="s">
        <v>1974</v>
      </c>
      <c r="C398" s="9" t="s">
        <v>1975</v>
      </c>
      <c r="D398" s="9" t="s">
        <v>2059</v>
      </c>
      <c r="E398" s="9"/>
      <c r="F398" s="9"/>
      <c r="G398" s="9" t="s">
        <v>2060</v>
      </c>
      <c r="H398" s="9" t="s">
        <v>2061</v>
      </c>
      <c r="I398" s="9" t="s">
        <v>635</v>
      </c>
      <c r="J398" s="9" t="s">
        <v>2057</v>
      </c>
      <c r="K398" s="9"/>
      <c r="L398" s="9" t="s">
        <v>2062</v>
      </c>
      <c r="M398" s="9" t="str">
        <f t="shared" si="6"/>
        <v>Omgevingswaardegroep</v>
      </c>
    </row>
    <row r="399" spans="1:13" ht="43.2" hidden="1" outlineLevel="1" x14ac:dyDescent="0.3">
      <c r="A399" s="9"/>
      <c r="B399" s="9" t="s">
        <v>1991</v>
      </c>
      <c r="C399" s="9" t="s">
        <v>1992</v>
      </c>
      <c r="D399" s="9" t="s">
        <v>2063</v>
      </c>
      <c r="E399" s="9"/>
      <c r="F399" s="9"/>
      <c r="G399" s="9" t="s">
        <v>2064</v>
      </c>
      <c r="H399" s="9"/>
      <c r="I399" s="9" t="s">
        <v>635</v>
      </c>
      <c r="J399" s="9" t="s">
        <v>2057</v>
      </c>
      <c r="K399" s="9"/>
      <c r="L399" s="9" t="s">
        <v>1349</v>
      </c>
      <c r="M399" s="9" t="str">
        <f t="shared" si="6"/>
        <v>Omgevingswaardegroep</v>
      </c>
    </row>
    <row r="400" spans="1:13" ht="43.2" hidden="1" outlineLevel="1" x14ac:dyDescent="0.3">
      <c r="A400" s="9"/>
      <c r="B400" s="9" t="s">
        <v>453</v>
      </c>
      <c r="C400" s="9" t="s">
        <v>861</v>
      </c>
      <c r="D400" s="9" t="s">
        <v>2065</v>
      </c>
      <c r="E400" s="9"/>
      <c r="F400" s="9"/>
      <c r="G400" s="9" t="s">
        <v>2066</v>
      </c>
      <c r="H400" s="9"/>
      <c r="I400" s="9" t="s">
        <v>705</v>
      </c>
      <c r="J400" s="9" t="s">
        <v>2057</v>
      </c>
      <c r="K400" s="9"/>
      <c r="L400" s="9" t="s">
        <v>2067</v>
      </c>
      <c r="M400" s="9" t="str">
        <f t="shared" si="6"/>
        <v>Omgevingswaardegroep</v>
      </c>
    </row>
    <row r="401" spans="1:13" ht="43.2" hidden="1" outlineLevel="1" x14ac:dyDescent="0.3">
      <c r="A401" s="9"/>
      <c r="B401" s="9" t="s">
        <v>2027</v>
      </c>
      <c r="C401" s="9" t="s">
        <v>2028</v>
      </c>
      <c r="D401" s="9" t="s">
        <v>2068</v>
      </c>
      <c r="E401" s="9"/>
      <c r="F401" s="9"/>
      <c r="G401" s="9" t="s">
        <v>2069</v>
      </c>
      <c r="H401" s="9"/>
      <c r="I401" s="9" t="s">
        <v>635</v>
      </c>
      <c r="J401" s="9" t="s">
        <v>2057</v>
      </c>
      <c r="K401" s="9"/>
      <c r="L401" s="9" t="s">
        <v>2070</v>
      </c>
      <c r="M401" s="9" t="str">
        <f t="shared" si="6"/>
        <v>Omgevingswaardegroep</v>
      </c>
    </row>
    <row r="402" spans="1:13" ht="43.2" hidden="1" outlineLevel="1" x14ac:dyDescent="0.3">
      <c r="A402" s="9"/>
      <c r="B402" s="9" t="s">
        <v>500</v>
      </c>
      <c r="C402" s="9" t="s">
        <v>2035</v>
      </c>
      <c r="D402" s="9" t="s">
        <v>2071</v>
      </c>
      <c r="E402" s="9"/>
      <c r="F402" s="9"/>
      <c r="G402" s="9" t="s">
        <v>2072</v>
      </c>
      <c r="H402" s="9"/>
      <c r="I402" s="9" t="s">
        <v>635</v>
      </c>
      <c r="J402" s="9" t="s">
        <v>2057</v>
      </c>
      <c r="K402" s="9"/>
      <c r="L402" s="9" t="s">
        <v>2073</v>
      </c>
      <c r="M402" s="9" t="str">
        <f t="shared" si="6"/>
        <v>Omgevingswaardegroep</v>
      </c>
    </row>
    <row r="403" spans="1:13" ht="43.2" hidden="1" outlineLevel="1" x14ac:dyDescent="0.3">
      <c r="A403" s="9"/>
      <c r="B403" s="9" t="s">
        <v>2039</v>
      </c>
      <c r="C403" s="9" t="s">
        <v>2040</v>
      </c>
      <c r="D403" s="9" t="s">
        <v>2074</v>
      </c>
      <c r="E403" s="9"/>
      <c r="F403" s="9"/>
      <c r="G403" s="9" t="s">
        <v>2075</v>
      </c>
      <c r="H403" s="9"/>
      <c r="I403" s="9"/>
      <c r="J403" s="9" t="s">
        <v>2057</v>
      </c>
      <c r="K403" s="9"/>
      <c r="L403" s="9" t="s">
        <v>2076</v>
      </c>
      <c r="M403" s="9" t="str">
        <f t="shared" si="6"/>
        <v>Omgevingswaardegroep</v>
      </c>
    </row>
    <row r="404" spans="1:13" ht="43.2" hidden="1" outlineLevel="1" x14ac:dyDescent="0.3">
      <c r="A404" s="9"/>
      <c r="B404" s="9" t="s">
        <v>2044</v>
      </c>
      <c r="C404" s="9" t="s">
        <v>2045</v>
      </c>
      <c r="D404" s="9" t="s">
        <v>2077</v>
      </c>
      <c r="E404" s="9"/>
      <c r="F404" s="9"/>
      <c r="G404" s="9" t="s">
        <v>2078</v>
      </c>
      <c r="H404" s="9"/>
      <c r="I404" s="9" t="s">
        <v>635</v>
      </c>
      <c r="J404" s="9" t="s">
        <v>2057</v>
      </c>
      <c r="K404" s="9"/>
      <c r="L404" s="9" t="s">
        <v>2079</v>
      </c>
      <c r="M404" s="9" t="str">
        <f t="shared" si="6"/>
        <v>Omgevingswaardegroep</v>
      </c>
    </row>
    <row r="405" spans="1:13" hidden="1" collapsed="1" x14ac:dyDescent="0.3">
      <c r="A405" s="9"/>
      <c r="B405" s="9"/>
      <c r="C405" s="9"/>
      <c r="D405" s="9"/>
      <c r="E405" s="9"/>
      <c r="F405" s="9"/>
      <c r="G405" s="9"/>
      <c r="H405" s="9"/>
      <c r="I405" s="9"/>
      <c r="J405" s="9"/>
      <c r="K405" s="9"/>
      <c r="L405" s="9"/>
      <c r="M405" s="9" t="str">
        <f t="shared" si="6"/>
        <v>Omgevingswaardegroep</v>
      </c>
    </row>
    <row r="406" spans="1:13" ht="28.8" hidden="1" x14ac:dyDescent="0.3">
      <c r="A406" s="9" t="s">
        <v>2080</v>
      </c>
      <c r="B406" s="9"/>
      <c r="C406" s="9" t="s">
        <v>2081</v>
      </c>
      <c r="D406" s="9" t="s">
        <v>2082</v>
      </c>
      <c r="E406" s="9" t="s">
        <v>613</v>
      </c>
      <c r="F406" s="9" t="s">
        <v>2083</v>
      </c>
      <c r="G406" s="9"/>
      <c r="H406" s="9"/>
      <c r="I406" s="9"/>
      <c r="J406" s="9"/>
      <c r="K406" s="9"/>
      <c r="L406" s="9"/>
      <c r="M406" s="9" t="str">
        <f t="shared" si="6"/>
        <v>Recreatiegroep</v>
      </c>
    </row>
    <row r="407" spans="1:13" ht="28.8" hidden="1" outlineLevel="1" x14ac:dyDescent="0.3">
      <c r="A407" s="9"/>
      <c r="B407" s="9" t="s">
        <v>1429</v>
      </c>
      <c r="C407" s="9" t="s">
        <v>1430</v>
      </c>
      <c r="D407" s="9" t="s">
        <v>2084</v>
      </c>
      <c r="E407" s="9"/>
      <c r="F407" s="9"/>
      <c r="G407" s="9" t="s">
        <v>2085</v>
      </c>
      <c r="H407" s="9" t="s">
        <v>2086</v>
      </c>
      <c r="I407" s="9"/>
      <c r="J407" s="9" t="s">
        <v>2087</v>
      </c>
      <c r="K407" s="9"/>
      <c r="L407" s="9" t="s">
        <v>2088</v>
      </c>
      <c r="M407" s="9" t="str">
        <f t="shared" si="6"/>
        <v>Recreatiegroep</v>
      </c>
    </row>
    <row r="408" spans="1:13" ht="28.8" hidden="1" outlineLevel="1" x14ac:dyDescent="0.3">
      <c r="A408" s="9"/>
      <c r="B408" s="9" t="s">
        <v>2089</v>
      </c>
      <c r="C408" s="9" t="s">
        <v>2090</v>
      </c>
      <c r="D408" s="9" t="s">
        <v>2091</v>
      </c>
      <c r="E408" s="9"/>
      <c r="F408" s="9"/>
      <c r="G408" s="9" t="s">
        <v>2092</v>
      </c>
      <c r="H408" s="9" t="s">
        <v>2093</v>
      </c>
      <c r="I408" s="9"/>
      <c r="J408" s="9" t="s">
        <v>2087</v>
      </c>
      <c r="K408" s="9"/>
      <c r="L408" s="9" t="s">
        <v>2094</v>
      </c>
      <c r="M408" s="9" t="str">
        <f t="shared" si="6"/>
        <v>Recreatiegroep</v>
      </c>
    </row>
    <row r="409" spans="1:13" ht="57.6" hidden="1" outlineLevel="1" x14ac:dyDescent="0.3">
      <c r="A409" s="9"/>
      <c r="B409" s="9" t="s">
        <v>1051</v>
      </c>
      <c r="C409" s="9" t="s">
        <v>1052</v>
      </c>
      <c r="D409" s="9" t="s">
        <v>2095</v>
      </c>
      <c r="E409" s="9"/>
      <c r="F409" s="9"/>
      <c r="G409" s="9" t="s">
        <v>2096</v>
      </c>
      <c r="H409" s="9"/>
      <c r="I409" s="9"/>
      <c r="J409" s="9" t="s">
        <v>2087</v>
      </c>
      <c r="K409" s="9"/>
      <c r="L409" s="9" t="s">
        <v>1055</v>
      </c>
      <c r="M409" s="9" t="str">
        <f t="shared" si="6"/>
        <v>Recreatiegroep</v>
      </c>
    </row>
    <row r="410" spans="1:13" ht="43.2" hidden="1" outlineLevel="1" x14ac:dyDescent="0.3">
      <c r="A410" s="9"/>
      <c r="B410" s="9" t="s">
        <v>1656</v>
      </c>
      <c r="C410" s="9" t="s">
        <v>1657</v>
      </c>
      <c r="D410" s="9" t="s">
        <v>2097</v>
      </c>
      <c r="E410" s="9"/>
      <c r="F410" s="9"/>
      <c r="G410" s="9" t="s">
        <v>2098</v>
      </c>
      <c r="H410" s="9" t="s">
        <v>2099</v>
      </c>
      <c r="I410" s="9"/>
      <c r="J410" s="9" t="s">
        <v>2087</v>
      </c>
      <c r="K410" s="9"/>
      <c r="L410" s="9" t="s">
        <v>1433</v>
      </c>
      <c r="M410" s="9" t="str">
        <f t="shared" si="6"/>
        <v>Recreatiegroep</v>
      </c>
    </row>
    <row r="411" spans="1:13" hidden="1" collapsed="1" x14ac:dyDescent="0.3">
      <c r="A411" s="9"/>
      <c r="B411" s="9"/>
      <c r="C411" s="9"/>
      <c r="D411" s="9"/>
      <c r="E411" s="9"/>
      <c r="F411" s="9"/>
      <c r="G411" s="9"/>
      <c r="H411" s="9"/>
      <c r="I411" s="9"/>
      <c r="J411" s="9"/>
      <c r="K411" s="9"/>
      <c r="L411" s="9"/>
      <c r="M411" s="9" t="str">
        <f t="shared" si="6"/>
        <v>Recreatiegroep</v>
      </c>
    </row>
    <row r="412" spans="1:13" ht="28.8" hidden="1" x14ac:dyDescent="0.3">
      <c r="A412" s="9" t="s">
        <v>2100</v>
      </c>
      <c r="B412" s="9"/>
      <c r="C412" s="9" t="s">
        <v>2101</v>
      </c>
      <c r="D412" s="9" t="s">
        <v>2102</v>
      </c>
      <c r="E412" s="9" t="s">
        <v>613</v>
      </c>
      <c r="F412" s="9" t="s">
        <v>2103</v>
      </c>
      <c r="G412" s="9"/>
      <c r="H412" s="9"/>
      <c r="I412" s="9"/>
      <c r="J412" s="9"/>
      <c r="K412" s="9"/>
      <c r="L412" s="9"/>
      <c r="M412" s="9" t="str">
        <f t="shared" si="6"/>
        <v>RuimtelijkGebruikgroep</v>
      </c>
    </row>
    <row r="413" spans="1:13" ht="28.8" hidden="1" outlineLevel="1" x14ac:dyDescent="0.3">
      <c r="A413" s="9"/>
      <c r="B413" s="9" t="s">
        <v>2104</v>
      </c>
      <c r="C413" s="9" t="s">
        <v>2105</v>
      </c>
      <c r="D413" s="9" t="s">
        <v>2106</v>
      </c>
      <c r="E413" s="9"/>
      <c r="F413" s="9"/>
      <c r="G413" s="9" t="s">
        <v>2107</v>
      </c>
      <c r="H413" s="9"/>
      <c r="I413" s="9"/>
      <c r="J413" s="9" t="s">
        <v>2108</v>
      </c>
      <c r="K413" s="9"/>
      <c r="L413" s="9" t="s">
        <v>1336</v>
      </c>
      <c r="M413" s="9" t="str">
        <f t="shared" si="6"/>
        <v>RuimtelijkGebruikgroep</v>
      </c>
    </row>
    <row r="414" spans="1:13" ht="28.8" hidden="1" outlineLevel="1" x14ac:dyDescent="0.3">
      <c r="A414" s="9"/>
      <c r="B414" s="9" t="s">
        <v>1362</v>
      </c>
      <c r="C414" s="9" t="s">
        <v>1363</v>
      </c>
      <c r="D414" s="9" t="s">
        <v>2109</v>
      </c>
      <c r="E414" s="9"/>
      <c r="F414" s="9"/>
      <c r="G414" s="9" t="s">
        <v>2110</v>
      </c>
      <c r="H414" s="9" t="s">
        <v>2111</v>
      </c>
      <c r="I414" s="9"/>
      <c r="J414" s="9" t="s">
        <v>2108</v>
      </c>
      <c r="K414" s="9"/>
      <c r="L414" s="9" t="s">
        <v>1366</v>
      </c>
      <c r="M414" s="9" t="str">
        <f t="shared" si="6"/>
        <v>RuimtelijkGebruikgroep</v>
      </c>
    </row>
    <row r="415" spans="1:13" ht="43.2" hidden="1" outlineLevel="1" x14ac:dyDescent="0.3">
      <c r="A415" s="9"/>
      <c r="B415" s="9" t="s">
        <v>1381</v>
      </c>
      <c r="C415" s="9" t="s">
        <v>1382</v>
      </c>
      <c r="D415" s="9" t="s">
        <v>2112</v>
      </c>
      <c r="E415" s="9"/>
      <c r="F415" s="9"/>
      <c r="G415" s="9" t="s">
        <v>2113</v>
      </c>
      <c r="H415" s="9" t="s">
        <v>2114</v>
      </c>
      <c r="I415" s="9"/>
      <c r="J415" s="9" t="s">
        <v>2108</v>
      </c>
      <c r="K415" s="9"/>
      <c r="L415" s="9" t="s">
        <v>1205</v>
      </c>
      <c r="M415" s="9" t="str">
        <f t="shared" si="6"/>
        <v>RuimtelijkGebruikgroep</v>
      </c>
    </row>
    <row r="416" spans="1:13" ht="43.2" hidden="1" outlineLevel="1" x14ac:dyDescent="0.3">
      <c r="A416" s="9"/>
      <c r="B416" s="9" t="s">
        <v>1434</v>
      </c>
      <c r="C416" s="9" t="s">
        <v>1435</v>
      </c>
      <c r="D416" s="9" t="s">
        <v>2115</v>
      </c>
      <c r="E416" s="9"/>
      <c r="F416" s="9"/>
      <c r="G416" s="9" t="s">
        <v>2116</v>
      </c>
      <c r="H416" s="9" t="s">
        <v>2117</v>
      </c>
      <c r="I416" s="9"/>
      <c r="J416" s="9" t="s">
        <v>2108</v>
      </c>
      <c r="K416" s="9"/>
      <c r="L416" s="9" t="s">
        <v>1045</v>
      </c>
      <c r="M416" s="9" t="str">
        <f t="shared" si="6"/>
        <v>RuimtelijkGebruikgroep</v>
      </c>
    </row>
    <row r="417" spans="1:13" ht="43.2" hidden="1" outlineLevel="1" x14ac:dyDescent="0.3">
      <c r="A417" s="9"/>
      <c r="B417" s="9" t="s">
        <v>1464</v>
      </c>
      <c r="C417" s="9" t="s">
        <v>1465</v>
      </c>
      <c r="D417" s="9" t="s">
        <v>2118</v>
      </c>
      <c r="E417" s="9"/>
      <c r="F417" s="9"/>
      <c r="G417" s="9" t="s">
        <v>2119</v>
      </c>
      <c r="H417" s="9" t="s">
        <v>2120</v>
      </c>
      <c r="I417" s="9"/>
      <c r="J417" s="9" t="s">
        <v>2108</v>
      </c>
      <c r="K417" s="9"/>
      <c r="L417" s="9" t="s">
        <v>2121</v>
      </c>
      <c r="M417" s="9" t="str">
        <f t="shared" si="6"/>
        <v>RuimtelijkGebruikgroep</v>
      </c>
    </row>
    <row r="418" spans="1:13" ht="28.8" hidden="1" outlineLevel="1" x14ac:dyDescent="0.3">
      <c r="A418" s="9"/>
      <c r="B418" s="9" t="s">
        <v>1493</v>
      </c>
      <c r="C418" s="9" t="s">
        <v>1494</v>
      </c>
      <c r="D418" s="9" t="s">
        <v>2122</v>
      </c>
      <c r="E418" s="9"/>
      <c r="F418" s="9"/>
      <c r="G418" s="9" t="s">
        <v>2123</v>
      </c>
      <c r="H418" s="9"/>
      <c r="I418" s="9"/>
      <c r="J418" s="9" t="s">
        <v>2108</v>
      </c>
      <c r="K418" s="9"/>
      <c r="L418" s="9" t="s">
        <v>1205</v>
      </c>
      <c r="M418" s="9" t="str">
        <f t="shared" si="6"/>
        <v>RuimtelijkGebruikgroep</v>
      </c>
    </row>
    <row r="419" spans="1:13" ht="28.8" hidden="1" outlineLevel="1" x14ac:dyDescent="0.3">
      <c r="A419" s="9"/>
      <c r="B419" s="9" t="s">
        <v>333</v>
      </c>
      <c r="C419" s="9" t="s">
        <v>1496</v>
      </c>
      <c r="D419" s="9" t="s">
        <v>2124</v>
      </c>
      <c r="E419" s="9"/>
      <c r="F419" s="9"/>
      <c r="G419" s="9" t="s">
        <v>2125</v>
      </c>
      <c r="H419" s="9"/>
      <c r="I419" s="9"/>
      <c r="J419" s="9" t="s">
        <v>2108</v>
      </c>
      <c r="K419" s="9"/>
      <c r="L419" s="9" t="s">
        <v>1499</v>
      </c>
      <c r="M419" s="9" t="str">
        <f t="shared" si="6"/>
        <v>RuimtelijkGebruikgroep</v>
      </c>
    </row>
    <row r="420" spans="1:13" ht="28.8" hidden="1" outlineLevel="1" x14ac:dyDescent="0.3">
      <c r="A420" s="9"/>
      <c r="B420" s="9" t="s">
        <v>1509</v>
      </c>
      <c r="C420" s="9" t="s">
        <v>1510</v>
      </c>
      <c r="D420" s="9" t="s">
        <v>2126</v>
      </c>
      <c r="E420" s="9"/>
      <c r="F420" s="9"/>
      <c r="G420" s="9" t="s">
        <v>2127</v>
      </c>
      <c r="H420" s="9" t="s">
        <v>2128</v>
      </c>
      <c r="I420" s="9"/>
      <c r="J420" s="9" t="s">
        <v>2108</v>
      </c>
      <c r="K420" s="9"/>
      <c r="L420" s="9" t="s">
        <v>1318</v>
      </c>
      <c r="M420" s="9" t="str">
        <f t="shared" si="6"/>
        <v>RuimtelijkGebruikgroep</v>
      </c>
    </row>
    <row r="421" spans="1:13" ht="28.8" hidden="1" outlineLevel="1" x14ac:dyDescent="0.3">
      <c r="A421" s="9"/>
      <c r="B421" s="9" t="s">
        <v>1513</v>
      </c>
      <c r="C421" s="9" t="s">
        <v>1514</v>
      </c>
      <c r="D421" s="9" t="s">
        <v>2129</v>
      </c>
      <c r="E421" s="9"/>
      <c r="F421" s="9"/>
      <c r="G421" s="9" t="s">
        <v>2130</v>
      </c>
      <c r="H421" s="9" t="s">
        <v>2131</v>
      </c>
      <c r="I421" s="9"/>
      <c r="J421" s="9" t="s">
        <v>2108</v>
      </c>
      <c r="K421" s="9"/>
      <c r="L421" s="9" t="s">
        <v>1358</v>
      </c>
      <c r="M421" s="9" t="str">
        <f t="shared" si="6"/>
        <v>RuimtelijkGebruikgroep</v>
      </c>
    </row>
    <row r="422" spans="1:13" ht="43.2" hidden="1" outlineLevel="1" x14ac:dyDescent="0.3">
      <c r="A422" s="9"/>
      <c r="B422" s="9" t="s">
        <v>1517</v>
      </c>
      <c r="C422" s="9" t="s">
        <v>1518</v>
      </c>
      <c r="D422" s="9" t="s">
        <v>2132</v>
      </c>
      <c r="E422" s="9"/>
      <c r="F422" s="9"/>
      <c r="G422" s="9" t="s">
        <v>2133</v>
      </c>
      <c r="H422" s="9" t="s">
        <v>2134</v>
      </c>
      <c r="I422" s="9"/>
      <c r="J422" s="9" t="s">
        <v>2108</v>
      </c>
      <c r="K422" s="9"/>
      <c r="L422" s="9" t="s">
        <v>1358</v>
      </c>
      <c r="M422" s="9" t="str">
        <f t="shared" si="6"/>
        <v>RuimtelijkGebruikgroep</v>
      </c>
    </row>
    <row r="423" spans="1:13" ht="43.2" hidden="1" outlineLevel="1" x14ac:dyDescent="0.3">
      <c r="A423" s="9"/>
      <c r="B423" s="9" t="s">
        <v>2135</v>
      </c>
      <c r="C423" s="9" t="s">
        <v>2136</v>
      </c>
      <c r="D423" s="9" t="s">
        <v>2137</v>
      </c>
      <c r="E423" s="9"/>
      <c r="F423" s="9"/>
      <c r="G423" s="9" t="s">
        <v>2138</v>
      </c>
      <c r="H423" s="9"/>
      <c r="I423" s="9"/>
      <c r="J423" s="9" t="s">
        <v>2108</v>
      </c>
      <c r="K423" s="9"/>
      <c r="L423" s="9" t="s">
        <v>1358</v>
      </c>
      <c r="M423" s="9" t="str">
        <f t="shared" si="6"/>
        <v>RuimtelijkGebruikgroep</v>
      </c>
    </row>
    <row r="424" spans="1:13" ht="43.2" hidden="1" outlineLevel="1" x14ac:dyDescent="0.3">
      <c r="A424" s="9"/>
      <c r="B424" s="9" t="s">
        <v>2139</v>
      </c>
      <c r="C424" s="9" t="s">
        <v>2140</v>
      </c>
      <c r="D424" s="9" t="s">
        <v>2141</v>
      </c>
      <c r="E424" s="9"/>
      <c r="F424" s="9"/>
      <c r="G424" s="9" t="s">
        <v>2142</v>
      </c>
      <c r="H424" s="9"/>
      <c r="I424" s="9"/>
      <c r="J424" s="9" t="s">
        <v>2108</v>
      </c>
      <c r="K424" s="9"/>
      <c r="L424" s="9" t="s">
        <v>2143</v>
      </c>
      <c r="M424" s="9" t="str">
        <f t="shared" si="6"/>
        <v>RuimtelijkGebruikgroep</v>
      </c>
    </row>
    <row r="425" spans="1:13" ht="43.2" hidden="1" outlineLevel="1" x14ac:dyDescent="0.3">
      <c r="A425" s="9"/>
      <c r="B425" s="9" t="s">
        <v>2144</v>
      </c>
      <c r="C425" s="9" t="s">
        <v>2145</v>
      </c>
      <c r="D425" s="9" t="s">
        <v>2146</v>
      </c>
      <c r="E425" s="9"/>
      <c r="F425" s="9"/>
      <c r="G425" s="9" t="s">
        <v>2147</v>
      </c>
      <c r="H425" s="9"/>
      <c r="I425" s="9"/>
      <c r="J425" s="9" t="s">
        <v>2108</v>
      </c>
      <c r="K425" s="9"/>
      <c r="L425" s="9" t="s">
        <v>1376</v>
      </c>
      <c r="M425" s="9" t="str">
        <f t="shared" si="6"/>
        <v>RuimtelijkGebruikgroep</v>
      </c>
    </row>
    <row r="426" spans="1:13" ht="43.2" hidden="1" outlineLevel="1" x14ac:dyDescent="0.3">
      <c r="A426" s="9"/>
      <c r="B426" s="9" t="s">
        <v>2148</v>
      </c>
      <c r="C426" s="9" t="s">
        <v>2149</v>
      </c>
      <c r="D426" s="9" t="s">
        <v>2150</v>
      </c>
      <c r="E426" s="9"/>
      <c r="F426" s="9"/>
      <c r="G426" s="9" t="s">
        <v>2151</v>
      </c>
      <c r="H426" s="9"/>
      <c r="I426" s="9"/>
      <c r="J426" s="9" t="s">
        <v>2108</v>
      </c>
      <c r="K426" s="9"/>
      <c r="L426" s="9" t="s">
        <v>1336</v>
      </c>
      <c r="M426" s="9" t="str">
        <f t="shared" si="6"/>
        <v>RuimtelijkGebruikgroep</v>
      </c>
    </row>
    <row r="427" spans="1:13" ht="43.2" hidden="1" outlineLevel="1" x14ac:dyDescent="0.3">
      <c r="A427" s="9"/>
      <c r="B427" s="9" t="s">
        <v>2152</v>
      </c>
      <c r="C427" s="9" t="s">
        <v>2153</v>
      </c>
      <c r="D427" s="9" t="s">
        <v>2154</v>
      </c>
      <c r="E427" s="9"/>
      <c r="F427" s="9"/>
      <c r="G427" s="9" t="s">
        <v>2155</v>
      </c>
      <c r="H427" s="9"/>
      <c r="I427" s="9"/>
      <c r="J427" s="9" t="s">
        <v>2108</v>
      </c>
      <c r="K427" s="9"/>
      <c r="L427" s="9" t="s">
        <v>1595</v>
      </c>
      <c r="M427" s="9" t="str">
        <f t="shared" si="6"/>
        <v>RuimtelijkGebruikgroep</v>
      </c>
    </row>
    <row r="428" spans="1:13" ht="57.6" hidden="1" outlineLevel="1" x14ac:dyDescent="0.3">
      <c r="A428" s="9"/>
      <c r="B428" s="9" t="s">
        <v>1051</v>
      </c>
      <c r="C428" s="9" t="s">
        <v>1052</v>
      </c>
      <c r="D428" s="9" t="s">
        <v>2156</v>
      </c>
      <c r="E428" s="9"/>
      <c r="F428" s="9"/>
      <c r="G428" s="9" t="s">
        <v>2157</v>
      </c>
      <c r="H428" s="9"/>
      <c r="I428" s="9"/>
      <c r="J428" s="9" t="s">
        <v>2158</v>
      </c>
      <c r="K428" s="9"/>
      <c r="L428" s="9" t="s">
        <v>1055</v>
      </c>
      <c r="M428" s="9" t="str">
        <f t="shared" si="6"/>
        <v>RuimtelijkGebruikgroep</v>
      </c>
    </row>
    <row r="429" spans="1:13" ht="28.8" hidden="1" outlineLevel="1" x14ac:dyDescent="0.3">
      <c r="A429" s="9"/>
      <c r="B429" s="9" t="s">
        <v>1556</v>
      </c>
      <c r="C429" s="9" t="s">
        <v>1557</v>
      </c>
      <c r="D429" s="9" t="s">
        <v>2159</v>
      </c>
      <c r="E429" s="9"/>
      <c r="F429" s="9"/>
      <c r="G429" s="9" t="s">
        <v>2160</v>
      </c>
      <c r="H429" s="9" t="s">
        <v>2161</v>
      </c>
      <c r="I429" s="9"/>
      <c r="J429" s="9" t="s">
        <v>2108</v>
      </c>
      <c r="K429" s="9"/>
      <c r="L429" s="9" t="s">
        <v>1358</v>
      </c>
      <c r="M429" s="9" t="str">
        <f t="shared" si="6"/>
        <v>RuimtelijkGebruikgroep</v>
      </c>
    </row>
    <row r="430" spans="1:13" ht="28.8" hidden="1" outlineLevel="1" x14ac:dyDescent="0.3">
      <c r="A430" s="9"/>
      <c r="B430" s="9" t="s">
        <v>1560</v>
      </c>
      <c r="C430" s="9" t="s">
        <v>1561</v>
      </c>
      <c r="D430" s="9" t="s">
        <v>2162</v>
      </c>
      <c r="E430" s="9"/>
      <c r="F430" s="9"/>
      <c r="G430" s="9" t="s">
        <v>2163</v>
      </c>
      <c r="H430" s="9" t="s">
        <v>2164</v>
      </c>
      <c r="I430" s="9"/>
      <c r="J430" s="9" t="s">
        <v>2108</v>
      </c>
      <c r="K430" s="9"/>
      <c r="L430" s="9" t="s">
        <v>2165</v>
      </c>
      <c r="M430" s="9" t="str">
        <f t="shared" si="6"/>
        <v>RuimtelijkGebruikgroep</v>
      </c>
    </row>
    <row r="431" spans="1:13" ht="43.2" hidden="1" outlineLevel="1" x14ac:dyDescent="0.3">
      <c r="A431" s="9"/>
      <c r="B431" s="9" t="s">
        <v>453</v>
      </c>
      <c r="C431" s="9" t="s">
        <v>861</v>
      </c>
      <c r="D431" s="9" t="s">
        <v>2166</v>
      </c>
      <c r="E431" s="9"/>
      <c r="F431" s="9"/>
      <c r="G431" s="9" t="s">
        <v>2167</v>
      </c>
      <c r="H431" s="9"/>
      <c r="I431" s="9"/>
      <c r="J431" s="9" t="s">
        <v>2108</v>
      </c>
      <c r="K431" s="9"/>
      <c r="L431" s="9" t="s">
        <v>1366</v>
      </c>
      <c r="M431" s="9" t="str">
        <f t="shared" si="6"/>
        <v>RuimtelijkGebruikgroep</v>
      </c>
    </row>
    <row r="432" spans="1:13" ht="43.2" hidden="1" outlineLevel="1" x14ac:dyDescent="0.3">
      <c r="A432" s="9"/>
      <c r="B432" s="9" t="s">
        <v>2168</v>
      </c>
      <c r="C432" s="9" t="s">
        <v>2169</v>
      </c>
      <c r="D432" s="9" t="s">
        <v>2170</v>
      </c>
      <c r="E432" s="9"/>
      <c r="F432" s="9"/>
      <c r="G432" s="9" t="s">
        <v>2171</v>
      </c>
      <c r="H432" s="9" t="s">
        <v>2172</v>
      </c>
      <c r="I432" s="9"/>
      <c r="J432" s="9" t="s">
        <v>2108</v>
      </c>
      <c r="K432" s="9"/>
      <c r="L432" s="9" t="s">
        <v>1358</v>
      </c>
      <c r="M432" s="9" t="str">
        <f t="shared" si="6"/>
        <v>RuimtelijkGebruikgroep</v>
      </c>
    </row>
    <row r="433" spans="1:13" ht="43.2" hidden="1" outlineLevel="1" x14ac:dyDescent="0.3">
      <c r="A433" s="9"/>
      <c r="B433" s="9" t="s">
        <v>1610</v>
      </c>
      <c r="C433" s="9" t="s">
        <v>1611</v>
      </c>
      <c r="D433" s="9" t="s">
        <v>2173</v>
      </c>
      <c r="E433" s="9"/>
      <c r="F433" s="9"/>
      <c r="G433" s="9" t="s">
        <v>2174</v>
      </c>
      <c r="H433" s="9" t="s">
        <v>2175</v>
      </c>
      <c r="I433" s="9"/>
      <c r="J433" s="9" t="s">
        <v>2108</v>
      </c>
      <c r="K433" s="9"/>
      <c r="L433" s="9" t="s">
        <v>2176</v>
      </c>
      <c r="M433" s="9" t="str">
        <f t="shared" si="6"/>
        <v>RuimtelijkGebruikgroep</v>
      </c>
    </row>
    <row r="434" spans="1:13" ht="43.2" hidden="1" outlineLevel="1" x14ac:dyDescent="0.3">
      <c r="A434" s="9"/>
      <c r="B434" s="9" t="s">
        <v>1614</v>
      </c>
      <c r="C434" s="9" t="s">
        <v>1615</v>
      </c>
      <c r="D434" s="9" t="s">
        <v>2177</v>
      </c>
      <c r="E434" s="9"/>
      <c r="F434" s="9"/>
      <c r="G434" s="9" t="s">
        <v>2178</v>
      </c>
      <c r="H434" s="9"/>
      <c r="I434" s="9"/>
      <c r="J434" s="9" t="s">
        <v>2108</v>
      </c>
      <c r="K434" s="9"/>
      <c r="L434" s="9" t="s">
        <v>1336</v>
      </c>
      <c r="M434" s="9" t="str">
        <f t="shared" si="6"/>
        <v>RuimtelijkGebruikgroep</v>
      </c>
    </row>
    <row r="435" spans="1:13" ht="28.8" hidden="1" outlineLevel="1" x14ac:dyDescent="0.3">
      <c r="A435" s="9"/>
      <c r="B435" s="9" t="s">
        <v>1618</v>
      </c>
      <c r="C435" s="9" t="s">
        <v>1619</v>
      </c>
      <c r="D435" s="9" t="s">
        <v>2179</v>
      </c>
      <c r="E435" s="9"/>
      <c r="F435" s="9"/>
      <c r="G435" s="9" t="s">
        <v>2180</v>
      </c>
      <c r="H435" s="9"/>
      <c r="I435" s="9"/>
      <c r="J435" s="9" t="s">
        <v>2108</v>
      </c>
      <c r="K435" s="9"/>
      <c r="L435" s="9" t="s">
        <v>1415</v>
      </c>
      <c r="M435" s="9" t="str">
        <f t="shared" si="6"/>
        <v>RuimtelijkGebruikgroep</v>
      </c>
    </row>
    <row r="436" spans="1:13" ht="28.8" hidden="1" outlineLevel="1" x14ac:dyDescent="0.3">
      <c r="A436" s="9"/>
      <c r="B436" s="9" t="s">
        <v>1622</v>
      </c>
      <c r="C436" s="9" t="s">
        <v>1623</v>
      </c>
      <c r="D436" s="9" t="s">
        <v>2181</v>
      </c>
      <c r="E436" s="9"/>
      <c r="F436" s="9"/>
      <c r="G436" s="9" t="s">
        <v>2182</v>
      </c>
      <c r="H436" s="9"/>
      <c r="I436" s="9"/>
      <c r="J436" s="9" t="s">
        <v>2108</v>
      </c>
      <c r="K436" s="9"/>
      <c r="L436" s="9" t="s">
        <v>1415</v>
      </c>
      <c r="M436" s="9" t="str">
        <f t="shared" si="6"/>
        <v>RuimtelijkGebruikgroep</v>
      </c>
    </row>
    <row r="437" spans="1:13" ht="43.2" hidden="1" outlineLevel="1" x14ac:dyDescent="0.3">
      <c r="A437" s="9"/>
      <c r="B437" s="9" t="s">
        <v>1626</v>
      </c>
      <c r="C437" s="9" t="s">
        <v>1627</v>
      </c>
      <c r="D437" s="9" t="s">
        <v>2183</v>
      </c>
      <c r="E437" s="9"/>
      <c r="F437" s="9"/>
      <c r="G437" s="9" t="s">
        <v>2184</v>
      </c>
      <c r="H437" s="9"/>
      <c r="I437" s="9"/>
      <c r="J437" s="9" t="s">
        <v>2108</v>
      </c>
      <c r="K437" s="9"/>
      <c r="L437" s="9" t="s">
        <v>1630</v>
      </c>
      <c r="M437" s="9" t="str">
        <f t="shared" si="6"/>
        <v>RuimtelijkGebruikgroep</v>
      </c>
    </row>
    <row r="438" spans="1:13" ht="28.8" hidden="1" outlineLevel="1" x14ac:dyDescent="0.3">
      <c r="A438" s="9"/>
      <c r="B438" s="9" t="s">
        <v>1647</v>
      </c>
      <c r="C438" s="9" t="s">
        <v>1648</v>
      </c>
      <c r="D438" s="9" t="s">
        <v>2185</v>
      </c>
      <c r="E438" s="9"/>
      <c r="F438" s="9"/>
      <c r="G438" s="9" t="s">
        <v>2186</v>
      </c>
      <c r="H438" s="9" t="s">
        <v>2187</v>
      </c>
      <c r="I438" s="9"/>
      <c r="J438" s="9" t="s">
        <v>2108</v>
      </c>
      <c r="K438" s="9"/>
      <c r="L438" s="9" t="s">
        <v>2062</v>
      </c>
      <c r="M438" s="9" t="str">
        <f t="shared" si="6"/>
        <v>RuimtelijkGebruikgroep</v>
      </c>
    </row>
    <row r="439" spans="1:13" ht="28.8" hidden="1" outlineLevel="1" x14ac:dyDescent="0.3">
      <c r="A439" s="9"/>
      <c r="B439" s="9" t="s">
        <v>1670</v>
      </c>
      <c r="C439" s="9" t="s">
        <v>1671</v>
      </c>
      <c r="D439" s="9" t="s">
        <v>2188</v>
      </c>
      <c r="E439" s="9"/>
      <c r="F439" s="9"/>
      <c r="G439" s="9" t="s">
        <v>2189</v>
      </c>
      <c r="H439" s="9"/>
      <c r="I439" s="9"/>
      <c r="J439" s="9" t="s">
        <v>2108</v>
      </c>
      <c r="K439" s="9"/>
      <c r="L439" s="9" t="s">
        <v>1504</v>
      </c>
      <c r="M439" s="9" t="str">
        <f t="shared" si="6"/>
        <v>RuimtelijkGebruikgroep</v>
      </c>
    </row>
    <row r="440" spans="1:13" hidden="1" collapsed="1" x14ac:dyDescent="0.3">
      <c r="A440" s="9"/>
      <c r="B440" s="9"/>
      <c r="C440" s="9"/>
      <c r="D440" s="9"/>
      <c r="E440" s="9"/>
      <c r="F440" s="9"/>
      <c r="G440" s="9"/>
      <c r="H440" s="9"/>
      <c r="I440" s="9"/>
      <c r="J440" s="9"/>
      <c r="K440" s="9"/>
      <c r="L440" s="9"/>
      <c r="M440" s="9" t="str">
        <f t="shared" si="6"/>
        <v>RuimtelijkGebruikgroep</v>
      </c>
    </row>
    <row r="441" spans="1:13" x14ac:dyDescent="0.3">
      <c r="A441" s="9" t="s">
        <v>2190</v>
      </c>
      <c r="B441" s="9"/>
      <c r="C441" s="9" t="s">
        <v>85</v>
      </c>
      <c r="D441" s="9" t="s">
        <v>2191</v>
      </c>
      <c r="E441" s="9" t="s">
        <v>1105</v>
      </c>
      <c r="F441" s="9" t="s">
        <v>2192</v>
      </c>
      <c r="G441" s="9"/>
      <c r="H441" s="9"/>
      <c r="I441" s="9"/>
      <c r="J441" s="9"/>
      <c r="K441" s="9"/>
      <c r="L441" s="9"/>
      <c r="M441" s="9" t="str">
        <f t="shared" si="6"/>
        <v>Thema</v>
      </c>
    </row>
    <row r="442" spans="1:13" outlineLevel="1" x14ac:dyDescent="0.3">
      <c r="A442" s="9"/>
      <c r="B442" s="9" t="s">
        <v>2193</v>
      </c>
      <c r="C442" s="9" t="s">
        <v>2194</v>
      </c>
      <c r="D442" s="9" t="s">
        <v>2195</v>
      </c>
      <c r="E442" s="9"/>
      <c r="F442" s="9"/>
      <c r="G442" s="9"/>
      <c r="H442" s="9" t="s">
        <v>2196</v>
      </c>
      <c r="I442" s="9"/>
      <c r="J442" s="9" t="s">
        <v>2197</v>
      </c>
      <c r="K442" s="9"/>
      <c r="L442" s="9"/>
      <c r="M442" s="9" t="str">
        <f t="shared" si="6"/>
        <v>Thema</v>
      </c>
    </row>
    <row r="443" spans="1:13" outlineLevel="1" x14ac:dyDescent="0.3">
      <c r="A443" s="9"/>
      <c r="B443" s="9" t="s">
        <v>2198</v>
      </c>
      <c r="C443" s="9" t="s">
        <v>2199</v>
      </c>
      <c r="D443" s="9" t="s">
        <v>2200</v>
      </c>
      <c r="E443" s="9"/>
      <c r="F443" s="9"/>
      <c r="G443" s="9"/>
      <c r="H443" s="9" t="s">
        <v>2196</v>
      </c>
      <c r="I443" s="9"/>
      <c r="J443" s="9" t="s">
        <v>2201</v>
      </c>
      <c r="K443" s="9"/>
      <c r="L443" s="9"/>
      <c r="M443" s="9" t="str">
        <f t="shared" si="6"/>
        <v>Thema</v>
      </c>
    </row>
    <row r="444" spans="1:13" ht="28.8" outlineLevel="1" x14ac:dyDescent="0.3">
      <c r="A444" s="9"/>
      <c r="B444" s="9" t="s">
        <v>164</v>
      </c>
      <c r="C444" s="9" t="s">
        <v>1959</v>
      </c>
      <c r="D444" s="9" t="s">
        <v>2202</v>
      </c>
      <c r="E444" s="9"/>
      <c r="F444" s="9"/>
      <c r="G444" s="9" t="s">
        <v>2203</v>
      </c>
      <c r="H444" s="9" t="s">
        <v>2204</v>
      </c>
      <c r="I444" s="9"/>
      <c r="J444" s="9" t="s">
        <v>1044</v>
      </c>
      <c r="K444" s="9"/>
      <c r="L444" s="9"/>
      <c r="M444" s="9" t="str">
        <f t="shared" si="6"/>
        <v>Thema</v>
      </c>
    </row>
    <row r="445" spans="1:13" outlineLevel="1" x14ac:dyDescent="0.3">
      <c r="A445" s="9"/>
      <c r="B445" s="9" t="s">
        <v>2205</v>
      </c>
      <c r="C445" s="9" t="s">
        <v>2206</v>
      </c>
      <c r="D445" s="9" t="s">
        <v>2207</v>
      </c>
      <c r="E445" s="9"/>
      <c r="F445" s="9"/>
      <c r="G445" s="9"/>
      <c r="H445" s="9" t="s">
        <v>2196</v>
      </c>
      <c r="I445" s="9"/>
      <c r="J445" s="9" t="s">
        <v>1044</v>
      </c>
      <c r="K445" s="9" t="s">
        <v>2202</v>
      </c>
      <c r="L445" s="9"/>
      <c r="M445" s="9" t="str">
        <f t="shared" si="6"/>
        <v>Thema</v>
      </c>
    </row>
    <row r="446" spans="1:13" outlineLevel="1" x14ac:dyDescent="0.3">
      <c r="A446" s="9"/>
      <c r="B446" s="9" t="s">
        <v>2208</v>
      </c>
      <c r="C446" s="9" t="s">
        <v>2209</v>
      </c>
      <c r="D446" s="9" t="s">
        <v>2210</v>
      </c>
      <c r="E446" s="9"/>
      <c r="F446" s="9"/>
      <c r="G446" s="9"/>
      <c r="H446" s="9" t="s">
        <v>2196</v>
      </c>
      <c r="I446" s="9"/>
      <c r="J446" s="9" t="s">
        <v>1044</v>
      </c>
      <c r="K446" s="9" t="s">
        <v>2202</v>
      </c>
      <c r="L446" s="9"/>
      <c r="M446" s="9" t="str">
        <f t="shared" si="6"/>
        <v>Thema</v>
      </c>
    </row>
    <row r="447" spans="1:13" outlineLevel="1" x14ac:dyDescent="0.3">
      <c r="A447" s="9"/>
      <c r="B447" s="9" t="s">
        <v>265</v>
      </c>
      <c r="C447" s="9" t="s">
        <v>2211</v>
      </c>
      <c r="D447" s="9" t="s">
        <v>2212</v>
      </c>
      <c r="E447" s="9"/>
      <c r="F447" s="9"/>
      <c r="G447" s="9"/>
      <c r="H447" s="9" t="s">
        <v>2196</v>
      </c>
      <c r="I447" s="9"/>
      <c r="J447" s="9" t="s">
        <v>1044</v>
      </c>
      <c r="K447" s="9" t="s">
        <v>2202</v>
      </c>
      <c r="L447" s="9"/>
      <c r="M447" s="9" t="str">
        <f t="shared" si="6"/>
        <v>Thema</v>
      </c>
    </row>
    <row r="448" spans="1:13" ht="28.8" outlineLevel="1" x14ac:dyDescent="0.3">
      <c r="A448" s="9"/>
      <c r="B448" s="9" t="s">
        <v>2213</v>
      </c>
      <c r="C448" s="9" t="s">
        <v>2214</v>
      </c>
      <c r="D448" s="9" t="s">
        <v>2215</v>
      </c>
      <c r="E448" s="9"/>
      <c r="F448" s="9"/>
      <c r="G448" s="9"/>
      <c r="H448" s="9" t="s">
        <v>2196</v>
      </c>
      <c r="I448" s="9"/>
      <c r="J448" s="9" t="s">
        <v>1044</v>
      </c>
      <c r="K448" s="9" t="s">
        <v>2202</v>
      </c>
      <c r="L448" s="9"/>
      <c r="M448" s="9" t="str">
        <f t="shared" si="6"/>
        <v>Thema</v>
      </c>
    </row>
    <row r="449" spans="1:13" outlineLevel="1" x14ac:dyDescent="0.3">
      <c r="A449" s="9"/>
      <c r="B449" s="9" t="s">
        <v>2216</v>
      </c>
      <c r="C449" s="9" t="s">
        <v>2217</v>
      </c>
      <c r="D449" s="9" t="s">
        <v>2218</v>
      </c>
      <c r="E449" s="9"/>
      <c r="F449" s="9"/>
      <c r="G449" s="9"/>
      <c r="H449" s="9" t="s">
        <v>2196</v>
      </c>
      <c r="I449" s="9"/>
      <c r="J449" s="9" t="s">
        <v>1044</v>
      </c>
      <c r="K449" s="9" t="s">
        <v>2202</v>
      </c>
      <c r="L449" s="9"/>
      <c r="M449" s="9" t="str">
        <f t="shared" si="6"/>
        <v>Thema</v>
      </c>
    </row>
    <row r="450" spans="1:13" outlineLevel="1" x14ac:dyDescent="0.3">
      <c r="A450" s="9"/>
      <c r="B450" s="9" t="s">
        <v>2219</v>
      </c>
      <c r="C450" s="9" t="s">
        <v>2220</v>
      </c>
      <c r="D450" s="9" t="s">
        <v>2221</v>
      </c>
      <c r="E450" s="9"/>
      <c r="F450" s="9"/>
      <c r="G450" s="9"/>
      <c r="H450" s="9" t="s">
        <v>2196</v>
      </c>
      <c r="I450" s="9"/>
      <c r="J450" s="9" t="s">
        <v>1044</v>
      </c>
      <c r="K450" s="9" t="s">
        <v>2202</v>
      </c>
      <c r="L450" s="9"/>
      <c r="M450" s="9" t="str">
        <f t="shared" ref="M450:M513" si="7">IF(A450&lt;&gt;"",A450,M449)</f>
        <v>Thema</v>
      </c>
    </row>
    <row r="451" spans="1:13" outlineLevel="1" x14ac:dyDescent="0.3">
      <c r="A451" s="9"/>
      <c r="B451" s="9" t="s">
        <v>2222</v>
      </c>
      <c r="C451" s="9" t="s">
        <v>2223</v>
      </c>
      <c r="D451" s="9" t="s">
        <v>2224</v>
      </c>
      <c r="E451" s="9"/>
      <c r="F451" s="9"/>
      <c r="G451" s="9" t="s">
        <v>2225</v>
      </c>
      <c r="H451" s="9" t="s">
        <v>2204</v>
      </c>
      <c r="I451" s="9"/>
      <c r="J451" s="9" t="s">
        <v>2226</v>
      </c>
      <c r="K451" s="9"/>
      <c r="L451" s="9"/>
      <c r="M451" s="9" t="str">
        <f t="shared" si="7"/>
        <v>Thema</v>
      </c>
    </row>
    <row r="452" spans="1:13" outlineLevel="1" x14ac:dyDescent="0.3">
      <c r="A452" s="9"/>
      <c r="B452" s="9" t="s">
        <v>2227</v>
      </c>
      <c r="C452" s="9" t="s">
        <v>2228</v>
      </c>
      <c r="D452" s="9" t="s">
        <v>2229</v>
      </c>
      <c r="E452" s="9"/>
      <c r="F452" s="9"/>
      <c r="G452" s="9"/>
      <c r="H452" s="9" t="s">
        <v>2196</v>
      </c>
      <c r="I452" s="9" t="s">
        <v>2230</v>
      </c>
      <c r="J452" s="9" t="s">
        <v>2226</v>
      </c>
      <c r="K452" s="9" t="s">
        <v>2224</v>
      </c>
      <c r="L452" s="9"/>
      <c r="M452" s="9" t="str">
        <f t="shared" si="7"/>
        <v>Thema</v>
      </c>
    </row>
    <row r="453" spans="1:13" outlineLevel="1" x14ac:dyDescent="0.3">
      <c r="A453" s="9"/>
      <c r="B453" s="9" t="s">
        <v>2231</v>
      </c>
      <c r="C453" s="9" t="s">
        <v>2232</v>
      </c>
      <c r="D453" s="9" t="s">
        <v>2233</v>
      </c>
      <c r="E453" s="9"/>
      <c r="F453" s="9"/>
      <c r="G453" s="9"/>
      <c r="H453" s="9" t="s">
        <v>2196</v>
      </c>
      <c r="I453" s="9" t="s">
        <v>2230</v>
      </c>
      <c r="J453" s="9" t="s">
        <v>2226</v>
      </c>
      <c r="K453" s="9" t="s">
        <v>2224</v>
      </c>
      <c r="L453" s="9"/>
      <c r="M453" s="9" t="str">
        <f t="shared" si="7"/>
        <v>Thema</v>
      </c>
    </row>
    <row r="454" spans="1:13" ht="28.8" outlineLevel="1" x14ac:dyDescent="0.3">
      <c r="A454" s="9"/>
      <c r="B454" s="9" t="s">
        <v>2234</v>
      </c>
      <c r="C454" s="9" t="s">
        <v>2235</v>
      </c>
      <c r="D454" s="9" t="s">
        <v>2236</v>
      </c>
      <c r="E454" s="9"/>
      <c r="F454" s="9"/>
      <c r="G454" s="9"/>
      <c r="H454" s="9" t="s">
        <v>2196</v>
      </c>
      <c r="I454" s="9" t="s">
        <v>2230</v>
      </c>
      <c r="J454" s="9" t="s">
        <v>2226</v>
      </c>
      <c r="K454" s="9" t="s">
        <v>2224</v>
      </c>
      <c r="L454" s="9"/>
      <c r="M454" s="9" t="str">
        <f t="shared" si="7"/>
        <v>Thema</v>
      </c>
    </row>
    <row r="455" spans="1:13" ht="28.8" outlineLevel="1" x14ac:dyDescent="0.3">
      <c r="A455" s="9"/>
      <c r="B455" s="9" t="s">
        <v>2237</v>
      </c>
      <c r="C455" s="9" t="s">
        <v>2238</v>
      </c>
      <c r="D455" s="9" t="s">
        <v>2239</v>
      </c>
      <c r="E455" s="9"/>
      <c r="F455" s="9"/>
      <c r="G455" s="9"/>
      <c r="H455" s="9" t="s">
        <v>2196</v>
      </c>
      <c r="I455" s="9" t="s">
        <v>2230</v>
      </c>
      <c r="J455" s="9" t="s">
        <v>2226</v>
      </c>
      <c r="K455" s="9" t="s">
        <v>2224</v>
      </c>
      <c r="L455" s="9"/>
      <c r="M455" s="9" t="str">
        <f t="shared" si="7"/>
        <v>Thema</v>
      </c>
    </row>
    <row r="456" spans="1:13" ht="28.8" outlineLevel="1" x14ac:dyDescent="0.3">
      <c r="A456" s="9"/>
      <c r="B456" s="9" t="s">
        <v>2240</v>
      </c>
      <c r="C456" s="9" t="s">
        <v>2241</v>
      </c>
      <c r="D456" s="9" t="s">
        <v>2242</v>
      </c>
      <c r="E456" s="9"/>
      <c r="F456" s="9"/>
      <c r="G456" s="9"/>
      <c r="H456" s="9" t="s">
        <v>2196</v>
      </c>
      <c r="I456" s="9" t="s">
        <v>2230</v>
      </c>
      <c r="J456" s="9" t="s">
        <v>2226</v>
      </c>
      <c r="K456" s="9" t="s">
        <v>2224</v>
      </c>
      <c r="L456" s="9"/>
      <c r="M456" s="9" t="str">
        <f t="shared" si="7"/>
        <v>Thema</v>
      </c>
    </row>
    <row r="457" spans="1:13" outlineLevel="1" x14ac:dyDescent="0.3">
      <c r="A457" s="9"/>
      <c r="B457" s="9" t="s">
        <v>2243</v>
      </c>
      <c r="C457" s="9" t="s">
        <v>2244</v>
      </c>
      <c r="D457" s="9" t="s">
        <v>2245</v>
      </c>
      <c r="E457" s="9"/>
      <c r="F457" s="9"/>
      <c r="G457" s="9"/>
      <c r="H457" s="9" t="s">
        <v>2196</v>
      </c>
      <c r="I457" s="9" t="s">
        <v>2230</v>
      </c>
      <c r="J457" s="9" t="s">
        <v>2226</v>
      </c>
      <c r="K457" s="9" t="s">
        <v>2224</v>
      </c>
      <c r="L457" s="9"/>
      <c r="M457" s="9" t="str">
        <f t="shared" si="7"/>
        <v>Thema</v>
      </c>
    </row>
    <row r="458" spans="1:13" outlineLevel="1" x14ac:dyDescent="0.3">
      <c r="A458" s="9"/>
      <c r="B458" s="9" t="s">
        <v>2246</v>
      </c>
      <c r="C458" s="9" t="s">
        <v>2247</v>
      </c>
      <c r="D458" s="9" t="s">
        <v>2248</v>
      </c>
      <c r="E458" s="9"/>
      <c r="F458" s="9"/>
      <c r="G458" s="9"/>
      <c r="H458" s="9" t="s">
        <v>2196</v>
      </c>
      <c r="I458" s="9"/>
      <c r="J458" s="9" t="s">
        <v>2249</v>
      </c>
      <c r="K458" s="9" t="s">
        <v>2250</v>
      </c>
      <c r="L458" s="9"/>
      <c r="M458" s="9" t="str">
        <f t="shared" si="7"/>
        <v>Thema</v>
      </c>
    </row>
    <row r="459" spans="1:13" outlineLevel="1" x14ac:dyDescent="0.3">
      <c r="A459" s="9"/>
      <c r="B459" s="9" t="s">
        <v>2251</v>
      </c>
      <c r="C459" s="9" t="s">
        <v>2252</v>
      </c>
      <c r="D459" s="9" t="s">
        <v>2253</v>
      </c>
      <c r="E459" s="9"/>
      <c r="F459" s="9"/>
      <c r="G459" s="9"/>
      <c r="H459" s="9" t="s">
        <v>2196</v>
      </c>
      <c r="I459" s="9" t="s">
        <v>2230</v>
      </c>
      <c r="J459" s="9" t="s">
        <v>2226</v>
      </c>
      <c r="K459" s="9" t="s">
        <v>2224</v>
      </c>
      <c r="L459" s="9"/>
      <c r="M459" s="9" t="str">
        <f t="shared" si="7"/>
        <v>Thema</v>
      </c>
    </row>
    <row r="460" spans="1:13" ht="28.8" outlineLevel="1" x14ac:dyDescent="0.3">
      <c r="A460" s="9"/>
      <c r="B460" s="9" t="s">
        <v>2254</v>
      </c>
      <c r="C460" s="9" t="s">
        <v>2255</v>
      </c>
      <c r="D460" s="9" t="s">
        <v>2256</v>
      </c>
      <c r="E460" s="9"/>
      <c r="F460" s="9"/>
      <c r="G460" s="9"/>
      <c r="H460" s="9" t="s">
        <v>2196</v>
      </c>
      <c r="I460" s="9" t="s">
        <v>2230</v>
      </c>
      <c r="J460" s="9" t="s">
        <v>2226</v>
      </c>
      <c r="K460" s="9" t="s">
        <v>2224</v>
      </c>
      <c r="L460" s="9"/>
      <c r="M460" s="9" t="str">
        <f t="shared" si="7"/>
        <v>Thema</v>
      </c>
    </row>
    <row r="461" spans="1:13" ht="28.8" outlineLevel="1" x14ac:dyDescent="0.3">
      <c r="A461" s="9"/>
      <c r="B461" s="9" t="s">
        <v>2257</v>
      </c>
      <c r="C461" s="9" t="s">
        <v>2258</v>
      </c>
      <c r="D461" s="9" t="s">
        <v>2259</v>
      </c>
      <c r="E461" s="9"/>
      <c r="F461" s="9"/>
      <c r="G461" s="9"/>
      <c r="H461" s="9" t="s">
        <v>2196</v>
      </c>
      <c r="I461" s="9" t="s">
        <v>2230</v>
      </c>
      <c r="J461" s="9" t="s">
        <v>2226</v>
      </c>
      <c r="K461" s="9" t="s">
        <v>2224</v>
      </c>
      <c r="L461" s="9"/>
      <c r="M461" s="9" t="str">
        <f t="shared" si="7"/>
        <v>Thema</v>
      </c>
    </row>
    <row r="462" spans="1:13" outlineLevel="1" x14ac:dyDescent="0.3">
      <c r="A462" s="9"/>
      <c r="B462" s="9" t="s">
        <v>2260</v>
      </c>
      <c r="C462" s="9" t="s">
        <v>2261</v>
      </c>
      <c r="D462" s="9" t="s">
        <v>2262</v>
      </c>
      <c r="E462" s="9"/>
      <c r="F462" s="9"/>
      <c r="G462" s="9"/>
      <c r="H462" s="9" t="s">
        <v>2196</v>
      </c>
      <c r="I462" s="9" t="s">
        <v>2230</v>
      </c>
      <c r="J462" s="9" t="s">
        <v>2226</v>
      </c>
      <c r="K462" s="9" t="s">
        <v>2224</v>
      </c>
      <c r="L462" s="9"/>
      <c r="M462" s="9" t="str">
        <f t="shared" si="7"/>
        <v>Thema</v>
      </c>
    </row>
    <row r="463" spans="1:13" outlineLevel="1" x14ac:dyDescent="0.3">
      <c r="A463" s="9"/>
      <c r="B463" s="9" t="s">
        <v>2263</v>
      </c>
      <c r="C463" s="9" t="s">
        <v>2264</v>
      </c>
      <c r="D463" s="9" t="s">
        <v>2265</v>
      </c>
      <c r="E463" s="9"/>
      <c r="F463" s="9"/>
      <c r="G463" s="9"/>
      <c r="H463" s="9" t="s">
        <v>2196</v>
      </c>
      <c r="I463" s="9" t="s">
        <v>2230</v>
      </c>
      <c r="J463" s="9" t="s">
        <v>2226</v>
      </c>
      <c r="K463" s="9" t="s">
        <v>2224</v>
      </c>
      <c r="L463" s="9"/>
      <c r="M463" s="9" t="str">
        <f t="shared" si="7"/>
        <v>Thema</v>
      </c>
    </row>
    <row r="464" spans="1:13" ht="28.8" outlineLevel="1" x14ac:dyDescent="0.3">
      <c r="A464" s="9"/>
      <c r="B464" s="9" t="s">
        <v>2266</v>
      </c>
      <c r="C464" s="9" t="s">
        <v>2267</v>
      </c>
      <c r="D464" s="9" t="s">
        <v>2268</v>
      </c>
      <c r="E464" s="9"/>
      <c r="F464" s="9"/>
      <c r="G464" s="9"/>
      <c r="H464" s="9" t="s">
        <v>2196</v>
      </c>
      <c r="I464" s="9"/>
      <c r="J464" s="9" t="s">
        <v>2226</v>
      </c>
      <c r="K464" s="9" t="s">
        <v>2224</v>
      </c>
      <c r="L464" s="9"/>
      <c r="M464" s="9" t="str">
        <f t="shared" si="7"/>
        <v>Thema</v>
      </c>
    </row>
    <row r="465" spans="1:13" ht="28.8" outlineLevel="1" x14ac:dyDescent="0.3">
      <c r="A465" s="9"/>
      <c r="B465" s="9" t="s">
        <v>2269</v>
      </c>
      <c r="C465" s="9" t="s">
        <v>2270</v>
      </c>
      <c r="D465" s="9" t="s">
        <v>2271</v>
      </c>
      <c r="E465" s="9"/>
      <c r="F465" s="9"/>
      <c r="G465" s="9"/>
      <c r="H465" s="9" t="s">
        <v>2196</v>
      </c>
      <c r="I465" s="9" t="s">
        <v>2230</v>
      </c>
      <c r="J465" s="9" t="s">
        <v>2226</v>
      </c>
      <c r="K465" s="9" t="s">
        <v>2224</v>
      </c>
      <c r="L465" s="9"/>
      <c r="M465" s="9" t="str">
        <f t="shared" si="7"/>
        <v>Thema</v>
      </c>
    </row>
    <row r="466" spans="1:13" ht="28.8" outlineLevel="1" x14ac:dyDescent="0.3">
      <c r="A466" s="9"/>
      <c r="B466" s="9" t="s">
        <v>2272</v>
      </c>
      <c r="C466" s="9" t="s">
        <v>2273</v>
      </c>
      <c r="D466" s="9" t="s">
        <v>2274</v>
      </c>
      <c r="E466" s="9"/>
      <c r="F466" s="9"/>
      <c r="G466" s="9"/>
      <c r="H466" s="9" t="s">
        <v>2196</v>
      </c>
      <c r="I466" s="9" t="s">
        <v>2230</v>
      </c>
      <c r="J466" s="9" t="s">
        <v>2226</v>
      </c>
      <c r="K466" s="9" t="s">
        <v>2224</v>
      </c>
      <c r="L466" s="9"/>
      <c r="M466" s="9" t="str">
        <f t="shared" si="7"/>
        <v>Thema</v>
      </c>
    </row>
    <row r="467" spans="1:13" outlineLevel="1" x14ac:dyDescent="0.3">
      <c r="A467" s="9"/>
      <c r="B467" s="9" t="s">
        <v>2275</v>
      </c>
      <c r="C467" s="9" t="s">
        <v>2276</v>
      </c>
      <c r="D467" s="9" t="s">
        <v>2277</v>
      </c>
      <c r="E467" s="9"/>
      <c r="F467" s="9"/>
      <c r="G467" s="9"/>
      <c r="H467" s="9" t="s">
        <v>2196</v>
      </c>
      <c r="I467" s="9" t="s">
        <v>2230</v>
      </c>
      <c r="J467" s="9" t="s">
        <v>2226</v>
      </c>
      <c r="K467" s="9" t="s">
        <v>2224</v>
      </c>
      <c r="L467" s="9"/>
      <c r="M467" s="9" t="str">
        <f t="shared" si="7"/>
        <v>Thema</v>
      </c>
    </row>
    <row r="468" spans="1:13" outlineLevel="1" x14ac:dyDescent="0.3">
      <c r="A468" s="9"/>
      <c r="B468" s="9" t="s">
        <v>2278</v>
      </c>
      <c r="C468" s="9" t="s">
        <v>2279</v>
      </c>
      <c r="D468" s="9" t="s">
        <v>2280</v>
      </c>
      <c r="E468" s="9"/>
      <c r="F468" s="9"/>
      <c r="G468" s="9"/>
      <c r="H468" s="9" t="s">
        <v>2196</v>
      </c>
      <c r="I468" s="9" t="s">
        <v>2230</v>
      </c>
      <c r="J468" s="9" t="s">
        <v>2226</v>
      </c>
      <c r="K468" s="9" t="s">
        <v>2224</v>
      </c>
      <c r="L468" s="9"/>
      <c r="M468" s="9" t="str">
        <f t="shared" si="7"/>
        <v>Thema</v>
      </c>
    </row>
    <row r="469" spans="1:13" outlineLevel="1" x14ac:dyDescent="0.3">
      <c r="A469" s="9"/>
      <c r="B469" s="9" t="s">
        <v>2281</v>
      </c>
      <c r="C469" s="9" t="s">
        <v>2282</v>
      </c>
      <c r="D469" s="9" t="s">
        <v>2283</v>
      </c>
      <c r="E469" s="9"/>
      <c r="F469" s="9"/>
      <c r="G469" s="9"/>
      <c r="H469" s="9" t="s">
        <v>2196</v>
      </c>
      <c r="I469" s="9" t="s">
        <v>2230</v>
      </c>
      <c r="J469" s="9" t="s">
        <v>2226</v>
      </c>
      <c r="K469" s="9" t="s">
        <v>2224</v>
      </c>
      <c r="L469" s="9"/>
      <c r="M469" s="9" t="str">
        <f t="shared" si="7"/>
        <v>Thema</v>
      </c>
    </row>
    <row r="470" spans="1:13" ht="28.8" outlineLevel="1" x14ac:dyDescent="0.3">
      <c r="A470" s="9"/>
      <c r="B470" s="9" t="s">
        <v>2284</v>
      </c>
      <c r="C470" s="9" t="s">
        <v>2285</v>
      </c>
      <c r="D470" s="9" t="s">
        <v>2286</v>
      </c>
      <c r="E470" s="9"/>
      <c r="F470" s="9"/>
      <c r="G470" s="9"/>
      <c r="H470" s="9" t="s">
        <v>2196</v>
      </c>
      <c r="I470" s="9" t="s">
        <v>2230</v>
      </c>
      <c r="J470" s="9" t="s">
        <v>2226</v>
      </c>
      <c r="K470" s="9" t="s">
        <v>2224</v>
      </c>
      <c r="L470" s="9"/>
      <c r="M470" s="9" t="str">
        <f t="shared" si="7"/>
        <v>Thema</v>
      </c>
    </row>
    <row r="471" spans="1:13" outlineLevel="1" x14ac:dyDescent="0.3">
      <c r="A471" s="9"/>
      <c r="B471" s="9" t="s">
        <v>2287</v>
      </c>
      <c r="C471" s="9" t="s">
        <v>2288</v>
      </c>
      <c r="D471" s="9" t="s">
        <v>2289</v>
      </c>
      <c r="E471" s="9"/>
      <c r="F471" s="9"/>
      <c r="G471" s="9"/>
      <c r="H471" s="9" t="s">
        <v>2196</v>
      </c>
      <c r="I471" s="9"/>
      <c r="J471" s="9" t="s">
        <v>2290</v>
      </c>
      <c r="K471" s="9"/>
      <c r="L471" s="9"/>
      <c r="M471" s="9" t="str">
        <f t="shared" si="7"/>
        <v>Thema</v>
      </c>
    </row>
    <row r="472" spans="1:13" outlineLevel="1" x14ac:dyDescent="0.3">
      <c r="A472" s="9"/>
      <c r="B472" s="9" t="s">
        <v>120</v>
      </c>
      <c r="C472" s="9" t="s">
        <v>2291</v>
      </c>
      <c r="D472" s="9" t="s">
        <v>2292</v>
      </c>
      <c r="E472" s="9"/>
      <c r="F472" s="9"/>
      <c r="G472" s="9"/>
      <c r="H472" s="9" t="s">
        <v>2196</v>
      </c>
      <c r="I472" s="9"/>
      <c r="J472" s="9" t="s">
        <v>2293</v>
      </c>
      <c r="K472" s="9"/>
      <c r="L472" s="9"/>
      <c r="M472" s="9" t="str">
        <f t="shared" si="7"/>
        <v>Thema</v>
      </c>
    </row>
    <row r="473" spans="1:13" ht="28.8" outlineLevel="1" x14ac:dyDescent="0.3">
      <c r="A473" s="9"/>
      <c r="B473" s="9" t="s">
        <v>115</v>
      </c>
      <c r="C473" s="9" t="s">
        <v>2294</v>
      </c>
      <c r="D473" s="9" t="s">
        <v>2295</v>
      </c>
      <c r="E473" s="9"/>
      <c r="F473" s="9"/>
      <c r="G473" s="9"/>
      <c r="H473" s="9" t="s">
        <v>2196</v>
      </c>
      <c r="I473" s="9"/>
      <c r="J473" s="9" t="s">
        <v>2293</v>
      </c>
      <c r="K473" s="9" t="s">
        <v>2292</v>
      </c>
      <c r="L473" s="9"/>
      <c r="M473" s="9" t="str">
        <f t="shared" si="7"/>
        <v>Thema</v>
      </c>
    </row>
    <row r="474" spans="1:13" ht="28.8" outlineLevel="1" x14ac:dyDescent="0.3">
      <c r="A474" s="9"/>
      <c r="B474" s="9" t="s">
        <v>2296</v>
      </c>
      <c r="C474" s="9" t="s">
        <v>2297</v>
      </c>
      <c r="D474" s="9" t="s">
        <v>2298</v>
      </c>
      <c r="E474" s="9"/>
      <c r="F474" s="9"/>
      <c r="G474" s="9"/>
      <c r="H474" s="9" t="s">
        <v>2196</v>
      </c>
      <c r="I474" s="9"/>
      <c r="J474" s="9" t="s">
        <v>2293</v>
      </c>
      <c r="K474" s="9" t="s">
        <v>2292</v>
      </c>
      <c r="L474" s="9"/>
      <c r="M474" s="9" t="str">
        <f t="shared" si="7"/>
        <v>Thema</v>
      </c>
    </row>
    <row r="475" spans="1:13" ht="28.8" outlineLevel="1" x14ac:dyDescent="0.3">
      <c r="A475" s="9"/>
      <c r="B475" s="9" t="s">
        <v>2299</v>
      </c>
      <c r="C475" s="9" t="s">
        <v>2300</v>
      </c>
      <c r="D475" s="9" t="s">
        <v>2301</v>
      </c>
      <c r="E475" s="9"/>
      <c r="F475" s="9"/>
      <c r="G475" s="9" t="s">
        <v>2302</v>
      </c>
      <c r="H475" s="9" t="s">
        <v>2204</v>
      </c>
      <c r="I475" s="9"/>
      <c r="J475" s="9" t="s">
        <v>2293</v>
      </c>
      <c r="K475" s="9" t="s">
        <v>2292</v>
      </c>
      <c r="L475" s="9"/>
      <c r="M475" s="9" t="str">
        <f t="shared" si="7"/>
        <v>Thema</v>
      </c>
    </row>
    <row r="476" spans="1:13" ht="28.8" outlineLevel="1" x14ac:dyDescent="0.3">
      <c r="A476" s="9"/>
      <c r="B476" s="9" t="s">
        <v>2303</v>
      </c>
      <c r="C476" s="9" t="s">
        <v>2304</v>
      </c>
      <c r="D476" s="9" t="s">
        <v>2305</v>
      </c>
      <c r="E476" s="9"/>
      <c r="F476" s="9"/>
      <c r="G476" s="9"/>
      <c r="H476" s="9" t="s">
        <v>2196</v>
      </c>
      <c r="I476" s="9"/>
      <c r="J476" s="9" t="s">
        <v>2293</v>
      </c>
      <c r="K476" s="9" t="s">
        <v>2292</v>
      </c>
      <c r="L476" s="9"/>
      <c r="M476" s="9" t="str">
        <f t="shared" si="7"/>
        <v>Thema</v>
      </c>
    </row>
    <row r="477" spans="1:13" ht="28.8" outlineLevel="1" x14ac:dyDescent="0.3">
      <c r="A477" s="9"/>
      <c r="B477" s="9" t="s">
        <v>2306</v>
      </c>
      <c r="C477" s="9" t="s">
        <v>2307</v>
      </c>
      <c r="D477" s="9" t="s">
        <v>2308</v>
      </c>
      <c r="E477" s="9"/>
      <c r="F477" s="9"/>
      <c r="G477" s="9"/>
      <c r="H477" s="9" t="s">
        <v>2196</v>
      </c>
      <c r="I477" s="9"/>
      <c r="J477" s="9" t="s">
        <v>2293</v>
      </c>
      <c r="K477" s="9" t="s">
        <v>2292</v>
      </c>
      <c r="L477" s="9"/>
      <c r="M477" s="9" t="str">
        <f t="shared" si="7"/>
        <v>Thema</v>
      </c>
    </row>
    <row r="478" spans="1:13" outlineLevel="1" x14ac:dyDescent="0.3">
      <c r="A478" s="9"/>
      <c r="B478" s="9" t="s">
        <v>2309</v>
      </c>
      <c r="C478" s="9" t="s">
        <v>2310</v>
      </c>
      <c r="D478" s="9" t="s">
        <v>2250</v>
      </c>
      <c r="E478" s="9"/>
      <c r="F478" s="9"/>
      <c r="G478" s="9"/>
      <c r="H478" s="9" t="s">
        <v>2196</v>
      </c>
      <c r="I478" s="9"/>
      <c r="J478" s="9" t="s">
        <v>2249</v>
      </c>
      <c r="K478" s="9"/>
      <c r="L478" s="9"/>
      <c r="M478" s="9" t="str">
        <f t="shared" si="7"/>
        <v>Thema</v>
      </c>
    </row>
    <row r="479" spans="1:13" outlineLevel="1" x14ac:dyDescent="0.3">
      <c r="A479" s="9"/>
      <c r="B479" s="9" t="s">
        <v>2311</v>
      </c>
      <c r="C479" s="9" t="s">
        <v>2312</v>
      </c>
      <c r="D479" s="9" t="s">
        <v>2313</v>
      </c>
      <c r="E479" s="9"/>
      <c r="F479" s="9"/>
      <c r="G479" s="9"/>
      <c r="H479" s="9" t="s">
        <v>2196</v>
      </c>
      <c r="I479" s="9"/>
      <c r="J479" s="9" t="s">
        <v>2314</v>
      </c>
      <c r="K479" s="9"/>
      <c r="L479" s="9"/>
      <c r="M479" s="9" t="str">
        <f t="shared" si="7"/>
        <v>Thema</v>
      </c>
    </row>
    <row r="480" spans="1:13" ht="28.8" outlineLevel="1" x14ac:dyDescent="0.3">
      <c r="A480" s="9"/>
      <c r="B480" s="9" t="s">
        <v>2315</v>
      </c>
      <c r="C480" s="9" t="s">
        <v>2316</v>
      </c>
      <c r="D480" s="9" t="s">
        <v>2317</v>
      </c>
      <c r="E480" s="9"/>
      <c r="F480" s="9"/>
      <c r="G480" s="9" t="s">
        <v>2318</v>
      </c>
      <c r="H480" s="9" t="s">
        <v>2204</v>
      </c>
      <c r="I480" s="9"/>
      <c r="J480" s="9" t="s">
        <v>2319</v>
      </c>
      <c r="K480" s="9"/>
      <c r="L480" s="9"/>
      <c r="M480" s="9" t="str">
        <f t="shared" si="7"/>
        <v>Thema</v>
      </c>
    </row>
    <row r="481" spans="1:13" outlineLevel="1" x14ac:dyDescent="0.3">
      <c r="A481" s="9"/>
      <c r="B481" s="9" t="s">
        <v>2320</v>
      </c>
      <c r="C481" s="9" t="s">
        <v>2321</v>
      </c>
      <c r="D481" s="9" t="s">
        <v>2322</v>
      </c>
      <c r="E481" s="9"/>
      <c r="F481" s="9"/>
      <c r="G481" s="9"/>
      <c r="H481" s="9" t="s">
        <v>2196</v>
      </c>
      <c r="I481" s="9"/>
      <c r="J481" s="9" t="s">
        <v>2323</v>
      </c>
      <c r="K481" s="9"/>
      <c r="L481" s="9"/>
      <c r="M481" s="9" t="str">
        <f t="shared" si="7"/>
        <v>Thema</v>
      </c>
    </row>
    <row r="482" spans="1:13" ht="28.8" outlineLevel="1" x14ac:dyDescent="0.3">
      <c r="A482" s="9"/>
      <c r="B482" s="9" t="s">
        <v>1974</v>
      </c>
      <c r="C482" s="9" t="s">
        <v>1975</v>
      </c>
      <c r="D482" s="9" t="s">
        <v>2324</v>
      </c>
      <c r="E482" s="9"/>
      <c r="F482" s="9"/>
      <c r="G482" s="9" t="s">
        <v>2325</v>
      </c>
      <c r="H482" s="9" t="s">
        <v>2204</v>
      </c>
      <c r="I482" s="9"/>
      <c r="J482" s="9" t="s">
        <v>1726</v>
      </c>
      <c r="K482" s="9"/>
      <c r="L482" s="9"/>
      <c r="M482" s="9" t="str">
        <f t="shared" si="7"/>
        <v>Thema</v>
      </c>
    </row>
    <row r="483" spans="1:13" outlineLevel="1" x14ac:dyDescent="0.3">
      <c r="A483" s="9"/>
      <c r="B483" s="9" t="s">
        <v>2326</v>
      </c>
      <c r="C483" s="9" t="s">
        <v>2327</v>
      </c>
      <c r="D483" s="9" t="s">
        <v>2328</v>
      </c>
      <c r="E483" s="9"/>
      <c r="F483" s="9"/>
      <c r="G483" s="9"/>
      <c r="H483" s="9" t="s">
        <v>2196</v>
      </c>
      <c r="I483" s="9"/>
      <c r="J483" s="9" t="s">
        <v>1726</v>
      </c>
      <c r="K483" s="9" t="s">
        <v>2324</v>
      </c>
      <c r="L483" s="9"/>
      <c r="M483" s="9" t="str">
        <f t="shared" si="7"/>
        <v>Thema</v>
      </c>
    </row>
    <row r="484" spans="1:13" ht="28.8" outlineLevel="1" x14ac:dyDescent="0.3">
      <c r="A484" s="9"/>
      <c r="B484" s="9" t="s">
        <v>2329</v>
      </c>
      <c r="C484" s="9" t="s">
        <v>2330</v>
      </c>
      <c r="D484" s="9" t="s">
        <v>2331</v>
      </c>
      <c r="E484" s="9"/>
      <c r="F484" s="9"/>
      <c r="G484" s="9"/>
      <c r="H484" s="9" t="s">
        <v>2196</v>
      </c>
      <c r="I484" s="9"/>
      <c r="J484" s="9" t="s">
        <v>1726</v>
      </c>
      <c r="K484" s="9" t="s">
        <v>2324</v>
      </c>
      <c r="L484" s="9"/>
      <c r="M484" s="9" t="str">
        <f t="shared" si="7"/>
        <v>Thema</v>
      </c>
    </row>
    <row r="485" spans="1:13" ht="28.8" outlineLevel="1" x14ac:dyDescent="0.3">
      <c r="A485" s="9"/>
      <c r="B485" s="9" t="s">
        <v>2332</v>
      </c>
      <c r="C485" s="9" t="s">
        <v>2333</v>
      </c>
      <c r="D485" s="9" t="s">
        <v>2334</v>
      </c>
      <c r="E485" s="9"/>
      <c r="F485" s="9"/>
      <c r="G485" s="9"/>
      <c r="H485" s="9" t="s">
        <v>2196</v>
      </c>
      <c r="I485" s="9"/>
      <c r="J485" s="9" t="s">
        <v>1726</v>
      </c>
      <c r="K485" s="9" t="s">
        <v>2324</v>
      </c>
      <c r="L485" s="9"/>
      <c r="M485" s="9" t="str">
        <f t="shared" si="7"/>
        <v>Thema</v>
      </c>
    </row>
    <row r="486" spans="1:13" outlineLevel="1" x14ac:dyDescent="0.3">
      <c r="A486" s="9"/>
      <c r="B486" s="9" t="s">
        <v>2335</v>
      </c>
      <c r="C486" s="9" t="s">
        <v>2336</v>
      </c>
      <c r="D486" s="9" t="s">
        <v>2337</v>
      </c>
      <c r="E486" s="9"/>
      <c r="F486" s="9"/>
      <c r="G486" s="9"/>
      <c r="H486" s="9" t="s">
        <v>2196</v>
      </c>
      <c r="I486" s="9"/>
      <c r="J486" s="9" t="s">
        <v>1726</v>
      </c>
      <c r="K486" s="9" t="s">
        <v>2324</v>
      </c>
      <c r="L486" s="9"/>
      <c r="M486" s="9" t="str">
        <f t="shared" si="7"/>
        <v>Thema</v>
      </c>
    </row>
    <row r="487" spans="1:13" outlineLevel="1" x14ac:dyDescent="0.3">
      <c r="A487" s="9"/>
      <c r="B487" s="9" t="s">
        <v>2338</v>
      </c>
      <c r="C487" s="9" t="s">
        <v>2339</v>
      </c>
      <c r="D487" s="9" t="s">
        <v>2340</v>
      </c>
      <c r="E487" s="9"/>
      <c r="F487" s="9"/>
      <c r="G487" s="9"/>
      <c r="H487" s="9" t="s">
        <v>2196</v>
      </c>
      <c r="I487" s="9"/>
      <c r="J487" s="9" t="s">
        <v>1726</v>
      </c>
      <c r="K487" s="9" t="s">
        <v>2324</v>
      </c>
      <c r="L487" s="9"/>
      <c r="M487" s="9" t="str">
        <f t="shared" si="7"/>
        <v>Thema</v>
      </c>
    </row>
    <row r="488" spans="1:13" outlineLevel="1" x14ac:dyDescent="0.3">
      <c r="A488" s="9"/>
      <c r="B488" s="9" t="s">
        <v>528</v>
      </c>
      <c r="C488" s="9" t="s">
        <v>1979</v>
      </c>
      <c r="D488" s="9" t="s">
        <v>2341</v>
      </c>
      <c r="E488" s="9"/>
      <c r="F488" s="9"/>
      <c r="G488" s="9"/>
      <c r="H488" s="9" t="s">
        <v>2196</v>
      </c>
      <c r="I488" s="9"/>
      <c r="J488" s="9" t="s">
        <v>1744</v>
      </c>
      <c r="K488" s="9"/>
      <c r="L488" s="9"/>
      <c r="M488" s="9" t="str">
        <f t="shared" si="7"/>
        <v>Thema</v>
      </c>
    </row>
    <row r="489" spans="1:13" outlineLevel="1" x14ac:dyDescent="0.3">
      <c r="A489" s="9"/>
      <c r="B489" s="9" t="s">
        <v>2342</v>
      </c>
      <c r="C489" s="9" t="s">
        <v>2343</v>
      </c>
      <c r="D489" s="9" t="s">
        <v>2344</v>
      </c>
      <c r="E489" s="9"/>
      <c r="F489" s="9"/>
      <c r="G489" s="9"/>
      <c r="H489" s="9" t="s">
        <v>2196</v>
      </c>
      <c r="I489" s="9"/>
      <c r="J489" s="9" t="s">
        <v>2345</v>
      </c>
      <c r="K489" s="9"/>
      <c r="L489" s="9"/>
      <c r="M489" s="9" t="str">
        <f t="shared" si="7"/>
        <v>Thema</v>
      </c>
    </row>
    <row r="490" spans="1:13" outlineLevel="1" x14ac:dyDescent="0.3">
      <c r="A490" s="9"/>
      <c r="B490" s="9" t="s">
        <v>2346</v>
      </c>
      <c r="C490" s="9" t="s">
        <v>2347</v>
      </c>
      <c r="D490" s="9" t="s">
        <v>2348</v>
      </c>
      <c r="E490" s="9"/>
      <c r="F490" s="9"/>
      <c r="G490" s="9"/>
      <c r="H490" s="9" t="s">
        <v>2196</v>
      </c>
      <c r="I490" s="9"/>
      <c r="J490" s="9" t="s">
        <v>2349</v>
      </c>
      <c r="K490" s="9"/>
      <c r="L490" s="9"/>
      <c r="M490" s="9" t="str">
        <f t="shared" si="7"/>
        <v>Thema</v>
      </c>
    </row>
    <row r="491" spans="1:13" outlineLevel="1" x14ac:dyDescent="0.3">
      <c r="A491" s="9"/>
      <c r="B491" s="9" t="s">
        <v>2350</v>
      </c>
      <c r="C491" s="9" t="s">
        <v>2351</v>
      </c>
      <c r="D491" s="9" t="s">
        <v>2352</v>
      </c>
      <c r="E491" s="9"/>
      <c r="F491" s="9"/>
      <c r="G491" s="9"/>
      <c r="H491" s="9" t="s">
        <v>2196</v>
      </c>
      <c r="I491" s="9"/>
      <c r="J491" s="9" t="s">
        <v>2353</v>
      </c>
      <c r="K491" s="9"/>
      <c r="L491" s="9"/>
      <c r="M491" s="9" t="str">
        <f t="shared" si="7"/>
        <v>Thema</v>
      </c>
    </row>
    <row r="492" spans="1:13" ht="28.8" outlineLevel="1" x14ac:dyDescent="0.3">
      <c r="A492" s="9"/>
      <c r="B492" s="9" t="s">
        <v>2354</v>
      </c>
      <c r="C492" s="9" t="s">
        <v>2355</v>
      </c>
      <c r="D492" s="9" t="s">
        <v>2356</v>
      </c>
      <c r="E492" s="9"/>
      <c r="F492" s="9"/>
      <c r="G492" s="9" t="s">
        <v>2357</v>
      </c>
      <c r="H492" s="9" t="s">
        <v>2204</v>
      </c>
      <c r="I492" s="9"/>
      <c r="J492" s="9" t="s">
        <v>2358</v>
      </c>
      <c r="K492" s="9"/>
      <c r="L492" s="9"/>
      <c r="M492" s="9" t="str">
        <f t="shared" si="7"/>
        <v>Thema</v>
      </c>
    </row>
    <row r="493" spans="1:13" ht="28.8" outlineLevel="1" x14ac:dyDescent="0.3">
      <c r="A493" s="9"/>
      <c r="B493" s="9" t="s">
        <v>333</v>
      </c>
      <c r="C493" s="9" t="s">
        <v>1496</v>
      </c>
      <c r="D493" s="9" t="s">
        <v>2359</v>
      </c>
      <c r="E493" s="9"/>
      <c r="F493" s="9"/>
      <c r="G493" s="9" t="s">
        <v>2360</v>
      </c>
      <c r="H493" s="9" t="s">
        <v>2204</v>
      </c>
      <c r="I493" s="9"/>
      <c r="J493" s="9" t="s">
        <v>2361</v>
      </c>
      <c r="K493" s="9"/>
      <c r="L493" s="9"/>
      <c r="M493" s="9" t="str">
        <f t="shared" si="7"/>
        <v>Thema</v>
      </c>
    </row>
    <row r="494" spans="1:13" outlineLevel="1" x14ac:dyDescent="0.3">
      <c r="A494" s="9"/>
      <c r="B494" s="9" t="s">
        <v>2362</v>
      </c>
      <c r="C494" s="9" t="s">
        <v>2363</v>
      </c>
      <c r="D494" s="9" t="s">
        <v>2364</v>
      </c>
      <c r="E494" s="9"/>
      <c r="F494" s="9"/>
      <c r="G494" s="9"/>
      <c r="H494" s="9" t="s">
        <v>2196</v>
      </c>
      <c r="I494" s="9"/>
      <c r="J494" s="9" t="s">
        <v>2361</v>
      </c>
      <c r="K494" s="9" t="s">
        <v>2359</v>
      </c>
      <c r="L494" s="9"/>
      <c r="M494" s="9" t="str">
        <f t="shared" si="7"/>
        <v>Thema</v>
      </c>
    </row>
    <row r="495" spans="1:13" ht="28.8" outlineLevel="1" x14ac:dyDescent="0.3">
      <c r="A495" s="9"/>
      <c r="B495" s="9" t="s">
        <v>2365</v>
      </c>
      <c r="C495" s="9" t="s">
        <v>2366</v>
      </c>
      <c r="D495" s="9" t="s">
        <v>2367</v>
      </c>
      <c r="E495" s="9"/>
      <c r="F495" s="9"/>
      <c r="G495" s="9"/>
      <c r="H495" s="9" t="s">
        <v>2196</v>
      </c>
      <c r="I495" s="9"/>
      <c r="J495" s="9" t="s">
        <v>2361</v>
      </c>
      <c r="K495" s="9" t="s">
        <v>2359</v>
      </c>
      <c r="L495" s="9"/>
      <c r="M495" s="9" t="str">
        <f t="shared" si="7"/>
        <v>Thema</v>
      </c>
    </row>
    <row r="496" spans="1:13" ht="28.8" outlineLevel="1" x14ac:dyDescent="0.3">
      <c r="A496" s="9"/>
      <c r="B496" s="9" t="s">
        <v>2368</v>
      </c>
      <c r="C496" s="9" t="s">
        <v>2369</v>
      </c>
      <c r="D496" s="9" t="s">
        <v>2370</v>
      </c>
      <c r="E496" s="9"/>
      <c r="F496" s="9"/>
      <c r="G496" s="9"/>
      <c r="H496" s="9" t="s">
        <v>2196</v>
      </c>
      <c r="I496" s="9"/>
      <c r="J496" s="9" t="s">
        <v>2361</v>
      </c>
      <c r="K496" s="9" t="s">
        <v>2359</v>
      </c>
      <c r="L496" s="9"/>
      <c r="M496" s="9" t="str">
        <f t="shared" si="7"/>
        <v>Thema</v>
      </c>
    </row>
    <row r="497" spans="1:13" ht="28.8" outlineLevel="1" x14ac:dyDescent="0.3">
      <c r="A497" s="9"/>
      <c r="B497" s="9" t="s">
        <v>2371</v>
      </c>
      <c r="C497" s="9" t="s">
        <v>2372</v>
      </c>
      <c r="D497" s="9" t="s">
        <v>2373</v>
      </c>
      <c r="E497" s="9"/>
      <c r="F497" s="9"/>
      <c r="G497" s="9"/>
      <c r="H497" s="9" t="s">
        <v>2196</v>
      </c>
      <c r="I497" s="9"/>
      <c r="J497" s="9" t="s">
        <v>2361</v>
      </c>
      <c r="K497" s="9" t="s">
        <v>2359</v>
      </c>
      <c r="L497" s="9"/>
      <c r="M497" s="9" t="str">
        <f t="shared" si="7"/>
        <v>Thema</v>
      </c>
    </row>
    <row r="498" spans="1:13" outlineLevel="1" x14ac:dyDescent="0.3">
      <c r="A498" s="9"/>
      <c r="B498" s="9" t="s">
        <v>131</v>
      </c>
      <c r="C498" s="9" t="s">
        <v>2374</v>
      </c>
      <c r="D498" s="9" t="s">
        <v>2375</v>
      </c>
      <c r="E498" s="9"/>
      <c r="F498" s="9"/>
      <c r="G498" s="9"/>
      <c r="H498" s="9" t="s">
        <v>2196</v>
      </c>
      <c r="I498" s="9"/>
      <c r="J498" s="9" t="s">
        <v>2361</v>
      </c>
      <c r="K498" s="9" t="s">
        <v>2359</v>
      </c>
      <c r="L498" s="9"/>
      <c r="M498" s="9" t="str">
        <f t="shared" si="7"/>
        <v>Thema</v>
      </c>
    </row>
    <row r="499" spans="1:13" outlineLevel="1" x14ac:dyDescent="0.3">
      <c r="A499" s="9"/>
      <c r="B499" s="9" t="s">
        <v>2376</v>
      </c>
      <c r="C499" s="9" t="s">
        <v>2377</v>
      </c>
      <c r="D499" s="9" t="s">
        <v>2378</v>
      </c>
      <c r="E499" s="9"/>
      <c r="F499" s="9"/>
      <c r="G499" s="9"/>
      <c r="H499" s="9" t="s">
        <v>2196</v>
      </c>
      <c r="I499" s="9"/>
      <c r="J499" s="9" t="s">
        <v>2361</v>
      </c>
      <c r="K499" s="9" t="s">
        <v>2359</v>
      </c>
      <c r="L499" s="9"/>
      <c r="M499" s="9" t="str">
        <f t="shared" si="7"/>
        <v>Thema</v>
      </c>
    </row>
    <row r="500" spans="1:13" ht="28.8" outlineLevel="1" x14ac:dyDescent="0.3">
      <c r="A500" s="9"/>
      <c r="B500" s="9" t="s">
        <v>2379</v>
      </c>
      <c r="C500" s="9" t="s">
        <v>2380</v>
      </c>
      <c r="D500" s="9" t="s">
        <v>2381</v>
      </c>
      <c r="E500" s="9"/>
      <c r="F500" s="9"/>
      <c r="G500" s="9"/>
      <c r="H500" s="9" t="s">
        <v>2196</v>
      </c>
      <c r="I500" s="9"/>
      <c r="J500" s="9" t="s">
        <v>2361</v>
      </c>
      <c r="K500" s="9" t="s">
        <v>2359</v>
      </c>
      <c r="L500" s="9"/>
      <c r="M500" s="9" t="str">
        <f t="shared" si="7"/>
        <v>Thema</v>
      </c>
    </row>
    <row r="501" spans="1:13" outlineLevel="1" x14ac:dyDescent="0.3">
      <c r="A501" s="9"/>
      <c r="B501" s="9" t="s">
        <v>2382</v>
      </c>
      <c r="C501" s="9" t="s">
        <v>2383</v>
      </c>
      <c r="D501" s="9" t="s">
        <v>2384</v>
      </c>
      <c r="E501" s="9"/>
      <c r="F501" s="9"/>
      <c r="G501" s="9"/>
      <c r="H501" s="9" t="s">
        <v>2196</v>
      </c>
      <c r="I501" s="9"/>
      <c r="J501" s="9" t="s">
        <v>2361</v>
      </c>
      <c r="K501" s="9" t="s">
        <v>2359</v>
      </c>
      <c r="L501" s="9"/>
      <c r="M501" s="9" t="str">
        <f t="shared" si="7"/>
        <v>Thema</v>
      </c>
    </row>
    <row r="502" spans="1:13" outlineLevel="1" x14ac:dyDescent="0.3">
      <c r="A502" s="9"/>
      <c r="B502" s="9" t="s">
        <v>2385</v>
      </c>
      <c r="C502" s="9" t="s">
        <v>2386</v>
      </c>
      <c r="D502" s="9" t="s">
        <v>2387</v>
      </c>
      <c r="E502" s="9"/>
      <c r="F502" s="9"/>
      <c r="G502" s="9"/>
      <c r="H502" s="9" t="s">
        <v>2196</v>
      </c>
      <c r="I502" s="9"/>
      <c r="J502" s="9" t="s">
        <v>2361</v>
      </c>
      <c r="K502" s="9" t="s">
        <v>2359</v>
      </c>
      <c r="L502" s="9"/>
      <c r="M502" s="9" t="str">
        <f t="shared" si="7"/>
        <v>Thema</v>
      </c>
    </row>
    <row r="503" spans="1:13" outlineLevel="1" x14ac:dyDescent="0.3">
      <c r="A503" s="9"/>
      <c r="B503" s="9" t="s">
        <v>2388</v>
      </c>
      <c r="C503" s="9" t="s">
        <v>2389</v>
      </c>
      <c r="D503" s="9" t="s">
        <v>2390</v>
      </c>
      <c r="E503" s="9"/>
      <c r="F503" s="9"/>
      <c r="G503" s="9"/>
      <c r="H503" s="9" t="s">
        <v>2196</v>
      </c>
      <c r="I503" s="9"/>
      <c r="J503" s="9" t="s">
        <v>2361</v>
      </c>
      <c r="K503" s="9" t="s">
        <v>2359</v>
      </c>
      <c r="L503" s="9"/>
      <c r="M503" s="9" t="str">
        <f t="shared" si="7"/>
        <v>Thema</v>
      </c>
    </row>
    <row r="504" spans="1:13" outlineLevel="1" x14ac:dyDescent="0.3">
      <c r="A504" s="9"/>
      <c r="B504" s="9" t="s">
        <v>2391</v>
      </c>
      <c r="C504" s="9" t="s">
        <v>2392</v>
      </c>
      <c r="D504" s="9" t="s">
        <v>2393</v>
      </c>
      <c r="E504" s="9"/>
      <c r="F504" s="9"/>
      <c r="G504" s="9"/>
      <c r="H504" s="9" t="s">
        <v>2196</v>
      </c>
      <c r="I504" s="9"/>
      <c r="J504" s="9" t="s">
        <v>2394</v>
      </c>
      <c r="K504" s="9"/>
      <c r="L504" s="9"/>
      <c r="M504" s="9" t="str">
        <f t="shared" si="7"/>
        <v>Thema</v>
      </c>
    </row>
    <row r="505" spans="1:13" outlineLevel="1" x14ac:dyDescent="0.3">
      <c r="A505" s="9"/>
      <c r="B505" s="9" t="s">
        <v>2395</v>
      </c>
      <c r="C505" s="9" t="s">
        <v>2396</v>
      </c>
      <c r="D505" s="9" t="s">
        <v>2397</v>
      </c>
      <c r="E505" s="9"/>
      <c r="F505" s="9"/>
      <c r="G505" s="9"/>
      <c r="H505" s="9" t="s">
        <v>2196</v>
      </c>
      <c r="I505" s="9"/>
      <c r="J505" s="9" t="s">
        <v>2394</v>
      </c>
      <c r="K505" s="9" t="s">
        <v>2393</v>
      </c>
      <c r="L505" s="9"/>
      <c r="M505" s="9" t="str">
        <f t="shared" si="7"/>
        <v>Thema</v>
      </c>
    </row>
    <row r="506" spans="1:13" outlineLevel="1" x14ac:dyDescent="0.3">
      <c r="A506" s="9"/>
      <c r="B506" s="9" t="s">
        <v>2398</v>
      </c>
      <c r="C506" s="9" t="s">
        <v>2399</v>
      </c>
      <c r="D506" s="9" t="s">
        <v>2400</v>
      </c>
      <c r="E506" s="9"/>
      <c r="F506" s="9"/>
      <c r="G506" s="9"/>
      <c r="H506" s="9" t="s">
        <v>2196</v>
      </c>
      <c r="I506" s="9"/>
      <c r="J506" s="9" t="s">
        <v>2401</v>
      </c>
      <c r="K506" s="9"/>
      <c r="L506" s="9"/>
      <c r="M506" s="9" t="str">
        <f t="shared" si="7"/>
        <v>Thema</v>
      </c>
    </row>
    <row r="507" spans="1:13" outlineLevel="1" x14ac:dyDescent="0.3">
      <c r="A507" s="9"/>
      <c r="B507" s="9" t="s">
        <v>1513</v>
      </c>
      <c r="C507" s="9" t="s">
        <v>1514</v>
      </c>
      <c r="D507" s="9" t="s">
        <v>2402</v>
      </c>
      <c r="E507" s="9"/>
      <c r="F507" s="9"/>
      <c r="G507" s="9"/>
      <c r="H507" s="9" t="s">
        <v>2196</v>
      </c>
      <c r="I507" s="9"/>
      <c r="J507" s="9" t="s">
        <v>2403</v>
      </c>
      <c r="K507" s="9"/>
      <c r="L507" s="9"/>
      <c r="M507" s="9" t="str">
        <f t="shared" si="7"/>
        <v>Thema</v>
      </c>
    </row>
    <row r="508" spans="1:13" outlineLevel="1" x14ac:dyDescent="0.3">
      <c r="A508" s="9"/>
      <c r="B508" s="9" t="s">
        <v>2404</v>
      </c>
      <c r="C508" s="9" t="s">
        <v>2405</v>
      </c>
      <c r="D508" s="9" t="s">
        <v>2406</v>
      </c>
      <c r="E508" s="9"/>
      <c r="F508" s="9"/>
      <c r="G508" s="9"/>
      <c r="H508" s="9" t="s">
        <v>2196</v>
      </c>
      <c r="I508" s="9"/>
      <c r="J508" s="9" t="s">
        <v>2403</v>
      </c>
      <c r="K508" s="9" t="s">
        <v>2402</v>
      </c>
      <c r="L508" s="9"/>
      <c r="M508" s="9" t="str">
        <f t="shared" si="7"/>
        <v>Thema</v>
      </c>
    </row>
    <row r="509" spans="1:13" outlineLevel="1" x14ac:dyDescent="0.3">
      <c r="A509" s="9"/>
      <c r="B509" s="9" t="s">
        <v>2407</v>
      </c>
      <c r="C509" s="9" t="s">
        <v>2408</v>
      </c>
      <c r="D509" s="9" t="s">
        <v>2409</v>
      </c>
      <c r="E509" s="9"/>
      <c r="F509" s="9"/>
      <c r="G509" s="9"/>
      <c r="H509" s="9" t="s">
        <v>2196</v>
      </c>
      <c r="I509" s="9"/>
      <c r="J509" s="9" t="s">
        <v>2403</v>
      </c>
      <c r="K509" s="9" t="s">
        <v>2402</v>
      </c>
      <c r="L509" s="9"/>
      <c r="M509" s="9" t="str">
        <f t="shared" si="7"/>
        <v>Thema</v>
      </c>
    </row>
    <row r="510" spans="1:13" outlineLevel="1" x14ac:dyDescent="0.3">
      <c r="A510" s="9"/>
      <c r="B510" s="9" t="s">
        <v>2410</v>
      </c>
      <c r="C510" s="9" t="s">
        <v>2411</v>
      </c>
      <c r="D510" s="9" t="s">
        <v>2412</v>
      </c>
      <c r="E510" s="9"/>
      <c r="F510" s="9"/>
      <c r="G510" s="9"/>
      <c r="H510" s="9" t="s">
        <v>2196</v>
      </c>
      <c r="I510" s="9"/>
      <c r="J510" s="9" t="s">
        <v>2403</v>
      </c>
      <c r="K510" s="9" t="s">
        <v>2402</v>
      </c>
      <c r="L510" s="9"/>
      <c r="M510" s="9" t="str">
        <f t="shared" si="7"/>
        <v>Thema</v>
      </c>
    </row>
    <row r="511" spans="1:13" outlineLevel="1" x14ac:dyDescent="0.3">
      <c r="A511" s="9"/>
      <c r="B511" s="9" t="s">
        <v>2413</v>
      </c>
      <c r="C511" s="9" t="s">
        <v>2414</v>
      </c>
      <c r="D511" s="9" t="s">
        <v>2415</v>
      </c>
      <c r="E511" s="9"/>
      <c r="F511" s="9"/>
      <c r="G511" s="9"/>
      <c r="H511" s="9" t="s">
        <v>2196</v>
      </c>
      <c r="I511" s="9"/>
      <c r="J511" s="9" t="s">
        <v>2416</v>
      </c>
      <c r="K511" s="9"/>
      <c r="L511" s="9"/>
      <c r="M511" s="9" t="str">
        <f t="shared" si="7"/>
        <v>Thema</v>
      </c>
    </row>
    <row r="512" spans="1:13" outlineLevel="1" x14ac:dyDescent="0.3">
      <c r="A512" s="9"/>
      <c r="B512" s="9" t="s">
        <v>2417</v>
      </c>
      <c r="C512" s="9" t="s">
        <v>2418</v>
      </c>
      <c r="D512" s="9" t="s">
        <v>2419</v>
      </c>
      <c r="E512" s="9"/>
      <c r="F512" s="9"/>
      <c r="G512" s="9" t="s">
        <v>2420</v>
      </c>
      <c r="H512" s="9" t="s">
        <v>2204</v>
      </c>
      <c r="I512" s="9"/>
      <c r="J512" s="9" t="s">
        <v>2421</v>
      </c>
      <c r="K512" s="9"/>
      <c r="L512" s="9"/>
      <c r="M512" s="9" t="str">
        <f t="shared" si="7"/>
        <v>Thema</v>
      </c>
    </row>
    <row r="513" spans="1:13" ht="28.8" outlineLevel="1" x14ac:dyDescent="0.3">
      <c r="A513" s="9"/>
      <c r="B513" s="9" t="s">
        <v>2422</v>
      </c>
      <c r="C513" s="9" t="s">
        <v>2423</v>
      </c>
      <c r="D513" s="9" t="s">
        <v>2424</v>
      </c>
      <c r="E513" s="9"/>
      <c r="F513" s="9"/>
      <c r="G513" s="9"/>
      <c r="H513" s="9" t="s">
        <v>2196</v>
      </c>
      <c r="I513" s="9"/>
      <c r="J513" s="9" t="s">
        <v>2416</v>
      </c>
      <c r="K513" s="9" t="s">
        <v>2415</v>
      </c>
      <c r="L513" s="9"/>
      <c r="M513" s="9" t="str">
        <f t="shared" si="7"/>
        <v>Thema</v>
      </c>
    </row>
    <row r="514" spans="1:13" ht="28.8" outlineLevel="1" x14ac:dyDescent="0.3">
      <c r="A514" s="9"/>
      <c r="B514" s="9" t="s">
        <v>2425</v>
      </c>
      <c r="C514" s="9" t="s">
        <v>2426</v>
      </c>
      <c r="D514" s="9" t="s">
        <v>2427</v>
      </c>
      <c r="E514" s="9"/>
      <c r="F514" s="9"/>
      <c r="G514" s="9"/>
      <c r="H514" s="9" t="s">
        <v>2196</v>
      </c>
      <c r="I514" s="9"/>
      <c r="J514" s="9" t="s">
        <v>2416</v>
      </c>
      <c r="K514" s="9" t="s">
        <v>2415</v>
      </c>
      <c r="L514" s="9"/>
      <c r="M514" s="9" t="str">
        <f t="shared" ref="M514:M577" si="8">IF(A514&lt;&gt;"",A514,M513)</f>
        <v>Thema</v>
      </c>
    </row>
    <row r="515" spans="1:13" ht="28.8" outlineLevel="1" x14ac:dyDescent="0.3">
      <c r="A515" s="9"/>
      <c r="B515" s="9" t="s">
        <v>2428</v>
      </c>
      <c r="C515" s="9" t="s">
        <v>2429</v>
      </c>
      <c r="D515" s="9" t="s">
        <v>2430</v>
      </c>
      <c r="E515" s="9"/>
      <c r="F515" s="9"/>
      <c r="G515" s="9" t="s">
        <v>2431</v>
      </c>
      <c r="H515" s="9" t="s">
        <v>2204</v>
      </c>
      <c r="I515" s="9"/>
      <c r="J515" s="9" t="s">
        <v>1843</v>
      </c>
      <c r="K515" s="9"/>
      <c r="L515" s="9"/>
      <c r="M515" s="9" t="str">
        <f t="shared" si="8"/>
        <v>Thema</v>
      </c>
    </row>
    <row r="516" spans="1:13" ht="28.8" outlineLevel="1" x14ac:dyDescent="0.3">
      <c r="A516" s="9"/>
      <c r="B516" s="9" t="s">
        <v>2432</v>
      </c>
      <c r="C516" s="9" t="s">
        <v>2433</v>
      </c>
      <c r="D516" s="9" t="s">
        <v>2434</v>
      </c>
      <c r="E516" s="9"/>
      <c r="F516" s="9"/>
      <c r="G516" s="9"/>
      <c r="H516" s="9" t="s">
        <v>2196</v>
      </c>
      <c r="I516" s="9"/>
      <c r="J516" s="9" t="s">
        <v>1843</v>
      </c>
      <c r="K516" s="9" t="s">
        <v>2430</v>
      </c>
      <c r="L516" s="9"/>
      <c r="M516" s="9" t="str">
        <f t="shared" si="8"/>
        <v>Thema</v>
      </c>
    </row>
    <row r="517" spans="1:13" ht="28.8" outlineLevel="1" x14ac:dyDescent="0.3">
      <c r="A517" s="9"/>
      <c r="B517" s="9" t="s">
        <v>2435</v>
      </c>
      <c r="C517" s="9" t="s">
        <v>2436</v>
      </c>
      <c r="D517" s="9" t="s">
        <v>2437</v>
      </c>
      <c r="E517" s="9"/>
      <c r="F517" s="9"/>
      <c r="G517" s="9"/>
      <c r="H517" s="9" t="s">
        <v>2196</v>
      </c>
      <c r="I517" s="9"/>
      <c r="J517" s="9" t="s">
        <v>1843</v>
      </c>
      <c r="K517" s="9" t="s">
        <v>2430</v>
      </c>
      <c r="L517" s="9"/>
      <c r="M517" s="9" t="str">
        <f t="shared" si="8"/>
        <v>Thema</v>
      </c>
    </row>
    <row r="518" spans="1:13" ht="28.8" outlineLevel="1" x14ac:dyDescent="0.3">
      <c r="A518" s="9"/>
      <c r="B518" s="9" t="s">
        <v>2438</v>
      </c>
      <c r="C518" s="9" t="s">
        <v>2439</v>
      </c>
      <c r="D518" s="9" t="s">
        <v>2440</v>
      </c>
      <c r="E518" s="9"/>
      <c r="F518" s="9"/>
      <c r="G518" s="9"/>
      <c r="H518" s="9" t="s">
        <v>2196</v>
      </c>
      <c r="I518" s="9"/>
      <c r="J518" s="9" t="s">
        <v>1843</v>
      </c>
      <c r="K518" s="9" t="s">
        <v>2430</v>
      </c>
      <c r="L518" s="9"/>
      <c r="M518" s="9" t="str">
        <f t="shared" si="8"/>
        <v>Thema</v>
      </c>
    </row>
    <row r="519" spans="1:13" ht="28.8" outlineLevel="1" x14ac:dyDescent="0.3">
      <c r="A519" s="9"/>
      <c r="B519" s="9" t="s">
        <v>2441</v>
      </c>
      <c r="C519" s="9" t="s">
        <v>2442</v>
      </c>
      <c r="D519" s="9" t="s">
        <v>2443</v>
      </c>
      <c r="E519" s="9"/>
      <c r="F519" s="9"/>
      <c r="G519" s="9"/>
      <c r="H519" s="9" t="s">
        <v>2196</v>
      </c>
      <c r="I519" s="9"/>
      <c r="J519" s="9" t="s">
        <v>1843</v>
      </c>
      <c r="K519" s="9" t="s">
        <v>2430</v>
      </c>
      <c r="L519" s="9"/>
      <c r="M519" s="9" t="str">
        <f t="shared" si="8"/>
        <v>Thema</v>
      </c>
    </row>
    <row r="520" spans="1:13" outlineLevel="1" x14ac:dyDescent="0.3">
      <c r="A520" s="9"/>
      <c r="B520" s="9" t="s">
        <v>2444</v>
      </c>
      <c r="C520" s="9" t="s">
        <v>2445</v>
      </c>
      <c r="D520" s="9" t="s">
        <v>2446</v>
      </c>
      <c r="E520" s="9"/>
      <c r="F520" s="9"/>
      <c r="G520" s="9"/>
      <c r="H520" s="9" t="s">
        <v>2196</v>
      </c>
      <c r="I520" s="9"/>
      <c r="J520" s="9" t="s">
        <v>2447</v>
      </c>
      <c r="K520" s="9"/>
      <c r="L520" s="9"/>
      <c r="M520" s="9" t="str">
        <f t="shared" si="8"/>
        <v>Thema</v>
      </c>
    </row>
    <row r="521" spans="1:13" ht="28.8" outlineLevel="1" x14ac:dyDescent="0.3">
      <c r="A521" s="9"/>
      <c r="B521" s="9" t="s">
        <v>2448</v>
      </c>
      <c r="C521" s="9" t="s">
        <v>2449</v>
      </c>
      <c r="D521" s="9" t="s">
        <v>2450</v>
      </c>
      <c r="E521" s="9"/>
      <c r="F521" s="9"/>
      <c r="G521" s="9" t="s">
        <v>2451</v>
      </c>
      <c r="H521" s="9" t="s">
        <v>2204</v>
      </c>
      <c r="I521" s="9"/>
      <c r="J521" s="9" t="s">
        <v>1880</v>
      </c>
      <c r="K521" s="9"/>
      <c r="L521" s="9"/>
      <c r="M521" s="9" t="str">
        <f t="shared" si="8"/>
        <v>Thema</v>
      </c>
    </row>
    <row r="522" spans="1:13" outlineLevel="1" x14ac:dyDescent="0.3">
      <c r="A522" s="9"/>
      <c r="B522" s="9" t="s">
        <v>1991</v>
      </c>
      <c r="C522" s="9" t="s">
        <v>2452</v>
      </c>
      <c r="D522" s="9" t="s">
        <v>2453</v>
      </c>
      <c r="E522" s="9"/>
      <c r="F522" s="9"/>
      <c r="G522" s="9"/>
      <c r="H522" s="9" t="s">
        <v>2196</v>
      </c>
      <c r="I522" s="9"/>
      <c r="J522" s="9" t="s">
        <v>2454</v>
      </c>
      <c r="K522" s="9"/>
      <c r="L522" s="9"/>
      <c r="M522" s="9" t="str">
        <f t="shared" si="8"/>
        <v>Thema</v>
      </c>
    </row>
    <row r="523" spans="1:13" ht="28.8" outlineLevel="1" x14ac:dyDescent="0.3">
      <c r="A523" s="9"/>
      <c r="B523" s="9" t="s">
        <v>2455</v>
      </c>
      <c r="C523" s="9" t="s">
        <v>2456</v>
      </c>
      <c r="D523" s="9" t="s">
        <v>2457</v>
      </c>
      <c r="E523" s="9"/>
      <c r="F523" s="9"/>
      <c r="G523" s="9" t="s">
        <v>2458</v>
      </c>
      <c r="H523" s="9" t="s">
        <v>2204</v>
      </c>
      <c r="I523" s="9"/>
      <c r="J523" s="9" t="s">
        <v>2459</v>
      </c>
      <c r="K523" s="9"/>
      <c r="L523" s="9"/>
      <c r="M523" s="9" t="str">
        <f t="shared" si="8"/>
        <v>Thema</v>
      </c>
    </row>
    <row r="524" spans="1:13" ht="28.95" customHeight="1" outlineLevel="1" x14ac:dyDescent="0.3">
      <c r="A524" s="9"/>
      <c r="B524" s="9" t="s">
        <v>309</v>
      </c>
      <c r="C524" s="9" t="s">
        <v>2460</v>
      </c>
      <c r="D524" s="9" t="s">
        <v>2461</v>
      </c>
      <c r="E524" s="9"/>
      <c r="F524" s="9"/>
      <c r="G524" s="9"/>
      <c r="H524" s="9" t="s">
        <v>2196</v>
      </c>
      <c r="I524" s="9"/>
      <c r="J524" s="9" t="s">
        <v>2462</v>
      </c>
      <c r="K524" s="9"/>
      <c r="L524" s="9"/>
      <c r="M524" s="9" t="str">
        <f t="shared" si="8"/>
        <v>Thema</v>
      </c>
    </row>
    <row r="525" spans="1:13" ht="28.8" outlineLevel="1" x14ac:dyDescent="0.3">
      <c r="A525" s="9"/>
      <c r="B525" s="9" t="s">
        <v>2463</v>
      </c>
      <c r="C525" s="9" t="s">
        <v>2464</v>
      </c>
      <c r="D525" s="9" t="s">
        <v>2465</v>
      </c>
      <c r="E525" s="9"/>
      <c r="F525" s="9"/>
      <c r="G525" s="9"/>
      <c r="H525" s="9" t="s">
        <v>2196</v>
      </c>
      <c r="I525" s="9"/>
      <c r="J525" s="9" t="s">
        <v>2462</v>
      </c>
      <c r="K525" s="9" t="s">
        <v>2461</v>
      </c>
      <c r="L525" s="9"/>
      <c r="M525" s="9" t="str">
        <f t="shared" si="8"/>
        <v>Thema</v>
      </c>
    </row>
    <row r="526" spans="1:13" ht="28.8" outlineLevel="1" x14ac:dyDescent="0.3">
      <c r="A526" s="9"/>
      <c r="B526" s="9" t="s">
        <v>2466</v>
      </c>
      <c r="C526" s="9" t="s">
        <v>2467</v>
      </c>
      <c r="D526" s="9" t="s">
        <v>2468</v>
      </c>
      <c r="E526" s="9"/>
      <c r="F526" s="9"/>
      <c r="G526" s="9"/>
      <c r="H526" s="9" t="s">
        <v>2196</v>
      </c>
      <c r="I526" s="9"/>
      <c r="J526" s="9" t="s">
        <v>2462</v>
      </c>
      <c r="K526" s="9" t="s">
        <v>2461</v>
      </c>
      <c r="L526" s="9"/>
      <c r="M526" s="9" t="str">
        <f t="shared" si="8"/>
        <v>Thema</v>
      </c>
    </row>
    <row r="527" spans="1:13" ht="28.8" outlineLevel="1" x14ac:dyDescent="0.3">
      <c r="A527" s="9"/>
      <c r="B527" s="9" t="s">
        <v>2469</v>
      </c>
      <c r="C527" s="9" t="s">
        <v>2470</v>
      </c>
      <c r="D527" s="9" t="s">
        <v>2471</v>
      </c>
      <c r="E527" s="9"/>
      <c r="F527" s="9"/>
      <c r="G527" s="9"/>
      <c r="H527" s="9" t="s">
        <v>2196</v>
      </c>
      <c r="I527" s="9"/>
      <c r="J527" s="9" t="s">
        <v>2462</v>
      </c>
      <c r="K527" s="9" t="s">
        <v>2461</v>
      </c>
      <c r="L527" s="9"/>
      <c r="M527" s="9" t="str">
        <f t="shared" si="8"/>
        <v>Thema</v>
      </c>
    </row>
    <row r="528" spans="1:13" ht="28.8" outlineLevel="1" x14ac:dyDescent="0.3">
      <c r="A528" s="9"/>
      <c r="B528" s="9" t="s">
        <v>2472</v>
      </c>
      <c r="C528" s="9" t="s">
        <v>2473</v>
      </c>
      <c r="D528" s="9" t="s">
        <v>2474</v>
      </c>
      <c r="E528" s="9"/>
      <c r="F528" s="9"/>
      <c r="G528" s="9"/>
      <c r="H528" s="9" t="s">
        <v>2196</v>
      </c>
      <c r="I528" s="9"/>
      <c r="J528" s="9" t="s">
        <v>2462</v>
      </c>
      <c r="K528" s="9" t="s">
        <v>2461</v>
      </c>
      <c r="L528" s="9"/>
      <c r="M528" s="9" t="str">
        <f t="shared" si="8"/>
        <v>Thema</v>
      </c>
    </row>
    <row r="529" spans="1:13" ht="28.8" outlineLevel="1" x14ac:dyDescent="0.3">
      <c r="A529" s="9"/>
      <c r="B529" s="9" t="s">
        <v>2475</v>
      </c>
      <c r="C529" s="9" t="s">
        <v>2476</v>
      </c>
      <c r="D529" s="9" t="s">
        <v>2477</v>
      </c>
      <c r="E529" s="9"/>
      <c r="F529" s="9"/>
      <c r="G529" s="9"/>
      <c r="H529" s="9" t="s">
        <v>2196</v>
      </c>
      <c r="I529" s="9"/>
      <c r="J529" s="9" t="s">
        <v>2462</v>
      </c>
      <c r="K529" s="9" t="s">
        <v>2461</v>
      </c>
      <c r="L529" s="9"/>
      <c r="M529" s="9" t="str">
        <f t="shared" si="8"/>
        <v>Thema</v>
      </c>
    </row>
    <row r="530" spans="1:13" ht="28.8" outlineLevel="1" x14ac:dyDescent="0.3">
      <c r="A530" s="9"/>
      <c r="B530" s="9" t="s">
        <v>2008</v>
      </c>
      <c r="C530" s="9" t="s">
        <v>2009</v>
      </c>
      <c r="D530" s="9" t="s">
        <v>2478</v>
      </c>
      <c r="E530" s="9"/>
      <c r="F530" s="9"/>
      <c r="G530" s="9" t="s">
        <v>2479</v>
      </c>
      <c r="H530" s="9" t="s">
        <v>2204</v>
      </c>
      <c r="I530" s="9"/>
      <c r="J530" s="9" t="s">
        <v>1918</v>
      </c>
      <c r="K530" s="9"/>
      <c r="L530" s="9"/>
      <c r="M530" s="9" t="str">
        <f t="shared" si="8"/>
        <v>Thema</v>
      </c>
    </row>
    <row r="531" spans="1:13" outlineLevel="1" x14ac:dyDescent="0.3">
      <c r="A531" s="9"/>
      <c r="B531" s="9" t="s">
        <v>2480</v>
      </c>
      <c r="C531" s="9" t="s">
        <v>2481</v>
      </c>
      <c r="D531" s="9" t="s">
        <v>2482</v>
      </c>
      <c r="E531" s="9"/>
      <c r="F531" s="9"/>
      <c r="G531" s="9"/>
      <c r="H531" s="9" t="s">
        <v>2196</v>
      </c>
      <c r="I531" s="9"/>
      <c r="J531" s="9" t="s">
        <v>2483</v>
      </c>
      <c r="K531" s="9"/>
      <c r="L531" s="9"/>
      <c r="M531" s="9" t="str">
        <f t="shared" si="8"/>
        <v>Thema</v>
      </c>
    </row>
    <row r="532" spans="1:13" outlineLevel="1" x14ac:dyDescent="0.3">
      <c r="A532" s="9"/>
      <c r="B532" s="9" t="s">
        <v>2484</v>
      </c>
      <c r="C532" s="9" t="s">
        <v>2485</v>
      </c>
      <c r="D532" s="9" t="s">
        <v>2486</v>
      </c>
      <c r="E532" s="9"/>
      <c r="F532" s="9"/>
      <c r="G532" s="9"/>
      <c r="H532" s="9" t="s">
        <v>2196</v>
      </c>
      <c r="I532" s="9"/>
      <c r="J532" s="9" t="s">
        <v>2483</v>
      </c>
      <c r="K532" s="9" t="s">
        <v>2482</v>
      </c>
      <c r="L532" s="9"/>
      <c r="M532" s="9" t="str">
        <f t="shared" si="8"/>
        <v>Thema</v>
      </c>
    </row>
    <row r="533" spans="1:13" ht="28.8" outlineLevel="1" x14ac:dyDescent="0.3">
      <c r="A533" s="9"/>
      <c r="B533" s="9" t="s">
        <v>2487</v>
      </c>
      <c r="C533" s="9" t="s">
        <v>2488</v>
      </c>
      <c r="D533" s="9" t="s">
        <v>2489</v>
      </c>
      <c r="E533" s="9"/>
      <c r="F533" s="9"/>
      <c r="G533" s="9"/>
      <c r="H533" s="9" t="s">
        <v>2196</v>
      </c>
      <c r="I533" s="9"/>
      <c r="J533" s="9" t="s">
        <v>2483</v>
      </c>
      <c r="K533" s="9" t="s">
        <v>2482</v>
      </c>
      <c r="L533" s="9"/>
      <c r="M533" s="9" t="str">
        <f t="shared" si="8"/>
        <v>Thema</v>
      </c>
    </row>
    <row r="534" spans="1:13" ht="28.8" outlineLevel="1" x14ac:dyDescent="0.3">
      <c r="A534" s="9"/>
      <c r="B534" s="9" t="s">
        <v>2490</v>
      </c>
      <c r="C534" s="9" t="s">
        <v>2491</v>
      </c>
      <c r="D534" s="9" t="s">
        <v>2492</v>
      </c>
      <c r="E534" s="9"/>
      <c r="F534" s="9"/>
      <c r="G534" s="9"/>
      <c r="H534" s="9" t="s">
        <v>2196</v>
      </c>
      <c r="I534" s="9"/>
      <c r="J534" s="9" t="s">
        <v>2483</v>
      </c>
      <c r="K534" s="9" t="s">
        <v>2482</v>
      </c>
      <c r="L534" s="9"/>
      <c r="M534" s="9" t="str">
        <f t="shared" si="8"/>
        <v>Thema</v>
      </c>
    </row>
    <row r="535" spans="1:13" ht="28.8" outlineLevel="1" x14ac:dyDescent="0.3">
      <c r="A535" s="9"/>
      <c r="B535" s="9" t="s">
        <v>2493</v>
      </c>
      <c r="C535" s="9" t="s">
        <v>2494</v>
      </c>
      <c r="D535" s="9" t="s">
        <v>2495</v>
      </c>
      <c r="E535" s="9"/>
      <c r="F535" s="9"/>
      <c r="G535" s="9"/>
      <c r="H535" s="9" t="s">
        <v>2196</v>
      </c>
      <c r="I535" s="9"/>
      <c r="J535" s="9" t="s">
        <v>2483</v>
      </c>
      <c r="K535" s="9" t="s">
        <v>2482</v>
      </c>
      <c r="L535" s="9"/>
      <c r="M535" s="9" t="str">
        <f t="shared" si="8"/>
        <v>Thema</v>
      </c>
    </row>
    <row r="536" spans="1:13" ht="28.8" outlineLevel="1" x14ac:dyDescent="0.3">
      <c r="A536" s="9"/>
      <c r="B536" s="9" t="s">
        <v>2496</v>
      </c>
      <c r="C536" s="9" t="s">
        <v>2497</v>
      </c>
      <c r="D536" s="9" t="s">
        <v>2498</v>
      </c>
      <c r="E536" s="9"/>
      <c r="F536" s="9"/>
      <c r="G536" s="9"/>
      <c r="H536" s="9" t="s">
        <v>2196</v>
      </c>
      <c r="I536" s="9"/>
      <c r="J536" s="9" t="s">
        <v>2483</v>
      </c>
      <c r="K536" s="9" t="s">
        <v>2482</v>
      </c>
      <c r="L536" s="9"/>
      <c r="M536" s="9" t="str">
        <f t="shared" si="8"/>
        <v>Thema</v>
      </c>
    </row>
    <row r="537" spans="1:13" outlineLevel="1" x14ac:dyDescent="0.3">
      <c r="A537" s="9"/>
      <c r="B537" s="9" t="s">
        <v>2499</v>
      </c>
      <c r="C537" s="9" t="s">
        <v>2500</v>
      </c>
      <c r="D537" s="9" t="s">
        <v>2501</v>
      </c>
      <c r="E537" s="9"/>
      <c r="F537" s="9"/>
      <c r="G537" s="9"/>
      <c r="H537" s="9" t="s">
        <v>2196</v>
      </c>
      <c r="I537" s="9"/>
      <c r="J537" s="9" t="s">
        <v>2502</v>
      </c>
      <c r="K537" s="9"/>
      <c r="L537" s="9"/>
      <c r="M537" s="9" t="str">
        <f t="shared" si="8"/>
        <v>Thema</v>
      </c>
    </row>
    <row r="538" spans="1:13" ht="28.8" outlineLevel="1" x14ac:dyDescent="0.3">
      <c r="A538" s="9"/>
      <c r="B538" s="9" t="s">
        <v>2503</v>
      </c>
      <c r="C538" s="9" t="s">
        <v>2504</v>
      </c>
      <c r="D538" s="9" t="s">
        <v>2505</v>
      </c>
      <c r="E538" s="9"/>
      <c r="F538" s="9"/>
      <c r="G538" s="9"/>
      <c r="H538" s="9" t="s">
        <v>2196</v>
      </c>
      <c r="I538" s="9"/>
      <c r="J538" s="9" t="s">
        <v>2502</v>
      </c>
      <c r="K538" s="9" t="s">
        <v>2501</v>
      </c>
      <c r="L538" s="9"/>
      <c r="M538" s="9" t="str">
        <f t="shared" si="8"/>
        <v>Thema</v>
      </c>
    </row>
    <row r="539" spans="1:13" ht="28.8" outlineLevel="1" x14ac:dyDescent="0.3">
      <c r="A539" s="9"/>
      <c r="B539" s="9" t="s">
        <v>2506</v>
      </c>
      <c r="C539" s="9" t="s">
        <v>2507</v>
      </c>
      <c r="D539" s="9" t="s">
        <v>2508</v>
      </c>
      <c r="E539" s="9"/>
      <c r="F539" s="9"/>
      <c r="G539" s="9"/>
      <c r="H539" s="9" t="s">
        <v>2196</v>
      </c>
      <c r="I539" s="9"/>
      <c r="J539" s="9" t="s">
        <v>2502</v>
      </c>
      <c r="K539" s="9" t="s">
        <v>2501</v>
      </c>
      <c r="L539" s="9"/>
      <c r="M539" s="9" t="str">
        <f t="shared" si="8"/>
        <v>Thema</v>
      </c>
    </row>
    <row r="540" spans="1:13" ht="28.8" outlineLevel="1" x14ac:dyDescent="0.3">
      <c r="A540" s="9"/>
      <c r="B540" s="9" t="s">
        <v>2509</v>
      </c>
      <c r="C540" s="9" t="s">
        <v>2510</v>
      </c>
      <c r="D540" s="9" t="s">
        <v>2511</v>
      </c>
      <c r="E540" s="9"/>
      <c r="F540" s="9"/>
      <c r="G540" s="9"/>
      <c r="H540" s="9" t="s">
        <v>2196</v>
      </c>
      <c r="I540" s="9"/>
      <c r="J540" s="9" t="s">
        <v>2502</v>
      </c>
      <c r="K540" s="9" t="s">
        <v>2501</v>
      </c>
      <c r="L540" s="9"/>
      <c r="M540" s="9" t="str">
        <f t="shared" si="8"/>
        <v>Thema</v>
      </c>
    </row>
    <row r="541" spans="1:13" ht="28.8" outlineLevel="1" x14ac:dyDescent="0.3">
      <c r="A541" s="9"/>
      <c r="B541" s="9" t="s">
        <v>2512</v>
      </c>
      <c r="C541" s="9" t="s">
        <v>2513</v>
      </c>
      <c r="D541" s="9" t="s">
        <v>2514</v>
      </c>
      <c r="E541" s="9"/>
      <c r="F541" s="9"/>
      <c r="G541" s="9"/>
      <c r="H541" s="9" t="s">
        <v>2196</v>
      </c>
      <c r="I541" s="9"/>
      <c r="J541" s="9" t="s">
        <v>2502</v>
      </c>
      <c r="K541" s="9" t="s">
        <v>2501</v>
      </c>
      <c r="L541" s="9"/>
      <c r="M541" s="9" t="str">
        <f t="shared" si="8"/>
        <v>Thema</v>
      </c>
    </row>
    <row r="542" spans="1:13" ht="28.8" outlineLevel="1" x14ac:dyDescent="0.3">
      <c r="A542" s="9"/>
      <c r="B542" s="9" t="s">
        <v>2515</v>
      </c>
      <c r="C542" s="9" t="s">
        <v>2516</v>
      </c>
      <c r="D542" s="9" t="s">
        <v>2517</v>
      </c>
      <c r="E542" s="9"/>
      <c r="F542" s="9"/>
      <c r="G542" s="9"/>
      <c r="H542" s="9" t="s">
        <v>2196</v>
      </c>
      <c r="I542" s="9"/>
      <c r="J542" s="9" t="s">
        <v>2502</v>
      </c>
      <c r="K542" s="9" t="s">
        <v>2501</v>
      </c>
      <c r="L542" s="9"/>
      <c r="M542" s="9" t="str">
        <f t="shared" si="8"/>
        <v>Thema</v>
      </c>
    </row>
    <row r="543" spans="1:13" outlineLevel="1" x14ac:dyDescent="0.3">
      <c r="A543" s="9"/>
      <c r="B543" s="9" t="s">
        <v>2518</v>
      </c>
      <c r="C543" s="9" t="s">
        <v>2519</v>
      </c>
      <c r="D543" s="9" t="s">
        <v>2520</v>
      </c>
      <c r="E543" s="9"/>
      <c r="F543" s="9"/>
      <c r="G543" s="9"/>
      <c r="H543" s="9" t="s">
        <v>2196</v>
      </c>
      <c r="I543" s="9"/>
      <c r="J543" s="9" t="s">
        <v>2502</v>
      </c>
      <c r="K543" s="9" t="s">
        <v>2501</v>
      </c>
      <c r="L543" s="9"/>
      <c r="M543" s="9" t="str">
        <f t="shared" si="8"/>
        <v>Thema</v>
      </c>
    </row>
    <row r="544" spans="1:13" outlineLevel="1" x14ac:dyDescent="0.3">
      <c r="A544" s="9"/>
      <c r="B544" s="9" t="s">
        <v>2521</v>
      </c>
      <c r="C544" s="9" t="s">
        <v>2522</v>
      </c>
      <c r="D544" s="9" t="s">
        <v>2523</v>
      </c>
      <c r="E544" s="9"/>
      <c r="F544" s="9"/>
      <c r="G544" s="9"/>
      <c r="H544" s="9" t="s">
        <v>2196</v>
      </c>
      <c r="I544" s="9"/>
      <c r="J544" s="9" t="s">
        <v>2502</v>
      </c>
      <c r="K544" s="9" t="s">
        <v>2501</v>
      </c>
      <c r="L544" s="9"/>
      <c r="M544" s="9" t="str">
        <f t="shared" si="8"/>
        <v>Thema</v>
      </c>
    </row>
    <row r="545" spans="1:13" outlineLevel="1" x14ac:dyDescent="0.3">
      <c r="A545" s="9"/>
      <c r="B545" s="9" t="s">
        <v>139</v>
      </c>
      <c r="C545" s="9" t="s">
        <v>2524</v>
      </c>
      <c r="D545" s="9" t="s">
        <v>2525</v>
      </c>
      <c r="E545" s="9"/>
      <c r="F545" s="9"/>
      <c r="G545" s="9" t="s">
        <v>2526</v>
      </c>
      <c r="H545" s="9" t="s">
        <v>2204</v>
      </c>
      <c r="I545" s="9"/>
      <c r="J545" s="9" t="s">
        <v>2527</v>
      </c>
      <c r="K545" s="9"/>
      <c r="L545" s="9"/>
      <c r="M545" s="9" t="str">
        <f t="shared" si="8"/>
        <v>Thema</v>
      </c>
    </row>
    <row r="546" spans="1:13" outlineLevel="1" x14ac:dyDescent="0.3">
      <c r="A546" s="9"/>
      <c r="B546" s="9" t="s">
        <v>2528</v>
      </c>
      <c r="C546" s="9" t="s">
        <v>2529</v>
      </c>
      <c r="D546" s="9" t="s">
        <v>2530</v>
      </c>
      <c r="E546" s="9"/>
      <c r="F546" s="9"/>
      <c r="G546" s="9"/>
      <c r="H546" s="9" t="s">
        <v>2196</v>
      </c>
      <c r="I546" s="9"/>
      <c r="J546" s="9" t="s">
        <v>2527</v>
      </c>
      <c r="K546" s="9" t="s">
        <v>2525</v>
      </c>
      <c r="L546" s="9"/>
      <c r="M546" s="9" t="str">
        <f t="shared" si="8"/>
        <v>Thema</v>
      </c>
    </row>
    <row r="547" spans="1:13" ht="28.8" outlineLevel="1" x14ac:dyDescent="0.3">
      <c r="A547" s="9"/>
      <c r="B547" s="9" t="s">
        <v>2531</v>
      </c>
      <c r="C547" s="9" t="s">
        <v>2532</v>
      </c>
      <c r="D547" s="9" t="s">
        <v>2533</v>
      </c>
      <c r="E547" s="9"/>
      <c r="F547" s="9"/>
      <c r="G547" s="9"/>
      <c r="H547" s="9" t="s">
        <v>2196</v>
      </c>
      <c r="I547" s="9"/>
      <c r="J547" s="9" t="s">
        <v>2527</v>
      </c>
      <c r="K547" s="9" t="s">
        <v>2525</v>
      </c>
      <c r="L547" s="9"/>
      <c r="M547" s="9" t="str">
        <f t="shared" si="8"/>
        <v>Thema</v>
      </c>
    </row>
    <row r="548" spans="1:13" outlineLevel="1" x14ac:dyDescent="0.3">
      <c r="A548" s="9"/>
      <c r="B548" s="9" t="s">
        <v>2534</v>
      </c>
      <c r="C548" s="9" t="s">
        <v>2535</v>
      </c>
      <c r="D548" s="9" t="s">
        <v>2536</v>
      </c>
      <c r="E548" s="9"/>
      <c r="F548" s="9"/>
      <c r="G548" s="9"/>
      <c r="H548" s="9" t="s">
        <v>2196</v>
      </c>
      <c r="I548" s="9"/>
      <c r="J548" s="9" t="s">
        <v>2527</v>
      </c>
      <c r="K548" s="9" t="s">
        <v>2525</v>
      </c>
      <c r="L548" s="9"/>
      <c r="M548" s="9" t="str">
        <f t="shared" si="8"/>
        <v>Thema</v>
      </c>
    </row>
    <row r="549" spans="1:13" outlineLevel="1" x14ac:dyDescent="0.3">
      <c r="A549" s="9"/>
      <c r="B549" s="9" t="s">
        <v>2537</v>
      </c>
      <c r="C549" s="9" t="s">
        <v>2538</v>
      </c>
      <c r="D549" s="9" t="s">
        <v>2539</v>
      </c>
      <c r="E549" s="9"/>
      <c r="F549" s="9"/>
      <c r="G549" s="9"/>
      <c r="H549" s="9" t="s">
        <v>2196</v>
      </c>
      <c r="I549" s="9"/>
      <c r="J549" s="9" t="s">
        <v>2527</v>
      </c>
      <c r="K549" s="9" t="s">
        <v>2525</v>
      </c>
      <c r="L549" s="9"/>
      <c r="M549" s="9" t="str">
        <f t="shared" si="8"/>
        <v>Thema</v>
      </c>
    </row>
    <row r="550" spans="1:13" ht="28.8" outlineLevel="1" x14ac:dyDescent="0.3">
      <c r="A550" s="9"/>
      <c r="B550" s="9" t="s">
        <v>2540</v>
      </c>
      <c r="C550" s="9" t="s">
        <v>2541</v>
      </c>
      <c r="D550" s="9" t="s">
        <v>2542</v>
      </c>
      <c r="E550" s="9"/>
      <c r="F550" s="9"/>
      <c r="G550" s="9"/>
      <c r="H550" s="9" t="s">
        <v>2196</v>
      </c>
      <c r="I550" s="9"/>
      <c r="J550" s="9" t="s">
        <v>2527</v>
      </c>
      <c r="K550" s="9" t="s">
        <v>2525</v>
      </c>
      <c r="L550" s="9"/>
      <c r="M550" s="9" t="str">
        <f t="shared" si="8"/>
        <v>Thema</v>
      </c>
    </row>
    <row r="551" spans="1:13" outlineLevel="1" x14ac:dyDescent="0.3">
      <c r="A551" s="9"/>
      <c r="B551" s="9" t="s">
        <v>2543</v>
      </c>
      <c r="C551" s="9" t="s">
        <v>2544</v>
      </c>
      <c r="D551" s="9" t="s">
        <v>2545</v>
      </c>
      <c r="E551" s="9"/>
      <c r="F551" s="9"/>
      <c r="G551" s="9"/>
      <c r="H551" s="9" t="s">
        <v>2196</v>
      </c>
      <c r="I551" s="9"/>
      <c r="J551" s="9" t="s">
        <v>2527</v>
      </c>
      <c r="K551" s="9" t="s">
        <v>2525</v>
      </c>
      <c r="L551" s="9"/>
      <c r="M551" s="9" t="str">
        <f t="shared" si="8"/>
        <v>Thema</v>
      </c>
    </row>
    <row r="552" spans="1:13" outlineLevel="1" x14ac:dyDescent="0.3">
      <c r="A552" s="9"/>
      <c r="B552" s="9" t="s">
        <v>2546</v>
      </c>
      <c r="C552" s="9" t="s">
        <v>2547</v>
      </c>
      <c r="D552" s="9" t="s">
        <v>2548</v>
      </c>
      <c r="E552" s="9"/>
      <c r="F552" s="9"/>
      <c r="G552" s="9"/>
      <c r="H552" s="9" t="s">
        <v>2196</v>
      </c>
      <c r="I552" s="9"/>
      <c r="J552" s="9" t="s">
        <v>2527</v>
      </c>
      <c r="K552" s="9" t="s">
        <v>2525</v>
      </c>
      <c r="L552" s="9"/>
      <c r="M552" s="9" t="str">
        <f t="shared" si="8"/>
        <v>Thema</v>
      </c>
    </row>
    <row r="553" spans="1:13" ht="28.8" outlineLevel="1" x14ac:dyDescent="0.3">
      <c r="A553" s="9"/>
      <c r="B553" s="9" t="s">
        <v>2549</v>
      </c>
      <c r="C553" s="9" t="s">
        <v>2550</v>
      </c>
      <c r="D553" s="9" t="s">
        <v>2551</v>
      </c>
      <c r="E553" s="9"/>
      <c r="F553" s="9"/>
      <c r="G553" s="9"/>
      <c r="H553" s="9" t="s">
        <v>2196</v>
      </c>
      <c r="I553" s="9" t="s">
        <v>2552</v>
      </c>
      <c r="J553" s="9" t="s">
        <v>2527</v>
      </c>
      <c r="K553" s="9" t="s">
        <v>2525</v>
      </c>
      <c r="L553" s="9"/>
      <c r="M553" s="9" t="str">
        <f t="shared" si="8"/>
        <v>Thema</v>
      </c>
    </row>
    <row r="554" spans="1:13" ht="28.8" outlineLevel="1" x14ac:dyDescent="0.3">
      <c r="A554" s="9"/>
      <c r="B554" s="9" t="s">
        <v>2553</v>
      </c>
      <c r="C554" s="9" t="s">
        <v>2554</v>
      </c>
      <c r="D554" s="9" t="s">
        <v>2555</v>
      </c>
      <c r="E554" s="9"/>
      <c r="F554" s="9"/>
      <c r="G554" s="9"/>
      <c r="H554" s="9" t="s">
        <v>2196</v>
      </c>
      <c r="I554" s="9" t="s">
        <v>2552</v>
      </c>
      <c r="J554" s="9" t="s">
        <v>2527</v>
      </c>
      <c r="K554" s="9" t="s">
        <v>2525</v>
      </c>
      <c r="L554" s="9"/>
      <c r="M554" s="9" t="str">
        <f t="shared" si="8"/>
        <v>Thema</v>
      </c>
    </row>
    <row r="555" spans="1:13" ht="43.2" outlineLevel="1" x14ac:dyDescent="0.3">
      <c r="A555" s="9"/>
      <c r="B555" s="9" t="s">
        <v>2556</v>
      </c>
      <c r="C555" s="9" t="s">
        <v>2557</v>
      </c>
      <c r="D555" s="9" t="s">
        <v>2558</v>
      </c>
      <c r="E555" s="9"/>
      <c r="F555" s="9"/>
      <c r="G555" s="9"/>
      <c r="H555" s="9" t="s">
        <v>2196</v>
      </c>
      <c r="I555" s="9" t="s">
        <v>2552</v>
      </c>
      <c r="J555" s="9" t="s">
        <v>2527</v>
      </c>
      <c r="K555" s="9" t="s">
        <v>2525</v>
      </c>
      <c r="L555" s="9"/>
      <c r="M555" s="9" t="str">
        <f t="shared" si="8"/>
        <v>Thema</v>
      </c>
    </row>
    <row r="556" spans="1:13" ht="28.8" outlineLevel="1" x14ac:dyDescent="0.3">
      <c r="A556" s="9"/>
      <c r="B556" s="9" t="s">
        <v>2559</v>
      </c>
      <c r="C556" s="9" t="s">
        <v>2560</v>
      </c>
      <c r="D556" s="9" t="s">
        <v>2561</v>
      </c>
      <c r="E556" s="9"/>
      <c r="F556" s="9"/>
      <c r="G556" s="9"/>
      <c r="H556" s="9" t="s">
        <v>2196</v>
      </c>
      <c r="I556" s="9" t="s">
        <v>2552</v>
      </c>
      <c r="J556" s="9" t="s">
        <v>2527</v>
      </c>
      <c r="K556" s="9" t="s">
        <v>2525</v>
      </c>
      <c r="L556" s="9"/>
      <c r="M556" s="9" t="str">
        <f t="shared" si="8"/>
        <v>Thema</v>
      </c>
    </row>
    <row r="557" spans="1:13" outlineLevel="1" x14ac:dyDescent="0.3">
      <c r="A557" s="9"/>
      <c r="B557" s="9" t="s">
        <v>2562</v>
      </c>
      <c r="C557" s="9" t="s">
        <v>2563</v>
      </c>
      <c r="D557" s="9" t="s">
        <v>2564</v>
      </c>
      <c r="E557" s="9"/>
      <c r="F557" s="9"/>
      <c r="G557" s="9"/>
      <c r="H557" s="9" t="s">
        <v>2196</v>
      </c>
      <c r="I557" s="9"/>
      <c r="J557" s="9" t="s">
        <v>2527</v>
      </c>
      <c r="K557" s="9" t="s">
        <v>2525</v>
      </c>
      <c r="L557" s="9"/>
      <c r="M557" s="9" t="str">
        <f t="shared" si="8"/>
        <v>Thema</v>
      </c>
    </row>
    <row r="558" spans="1:13" ht="28.8" outlineLevel="1" x14ac:dyDescent="0.3">
      <c r="A558" s="9"/>
      <c r="B558" s="9" t="s">
        <v>2565</v>
      </c>
      <c r="C558" s="9" t="s">
        <v>2566</v>
      </c>
      <c r="D558" s="9" t="s">
        <v>2567</v>
      </c>
      <c r="E558" s="9"/>
      <c r="F558" s="9"/>
      <c r="G558" s="9"/>
      <c r="H558" s="9" t="s">
        <v>2196</v>
      </c>
      <c r="I558" s="9"/>
      <c r="J558" s="9" t="s">
        <v>2527</v>
      </c>
      <c r="K558" s="9" t="s">
        <v>2525</v>
      </c>
      <c r="L558" s="9"/>
      <c r="M558" s="9" t="str">
        <f t="shared" si="8"/>
        <v>Thema</v>
      </c>
    </row>
    <row r="559" spans="1:13" outlineLevel="1" x14ac:dyDescent="0.3">
      <c r="A559" s="9"/>
      <c r="B559" s="9" t="s">
        <v>2568</v>
      </c>
      <c r="C559" s="9" t="s">
        <v>2569</v>
      </c>
      <c r="D559" s="9" t="s">
        <v>2570</v>
      </c>
      <c r="E559" s="9"/>
      <c r="F559" s="9"/>
      <c r="G559" s="9"/>
      <c r="H559" s="9" t="s">
        <v>2196</v>
      </c>
      <c r="I559" s="9"/>
      <c r="J559" s="9" t="s">
        <v>2571</v>
      </c>
      <c r="K559" s="9"/>
      <c r="L559" s="9"/>
      <c r="M559" s="9" t="str">
        <f t="shared" si="8"/>
        <v>Thema</v>
      </c>
    </row>
    <row r="560" spans="1:13" ht="28.8" outlineLevel="1" x14ac:dyDescent="0.3">
      <c r="A560" s="9"/>
      <c r="B560" s="9" t="s">
        <v>2572</v>
      </c>
      <c r="C560" s="9" t="s">
        <v>2573</v>
      </c>
      <c r="D560" s="9" t="s">
        <v>2574</v>
      </c>
      <c r="E560" s="9"/>
      <c r="F560" s="9"/>
      <c r="G560" s="9"/>
      <c r="H560" s="9" t="s">
        <v>2196</v>
      </c>
      <c r="I560" s="9"/>
      <c r="J560" s="9" t="s">
        <v>2571</v>
      </c>
      <c r="K560" s="9" t="s">
        <v>2570</v>
      </c>
      <c r="L560" s="9"/>
      <c r="M560" s="9" t="str">
        <f t="shared" si="8"/>
        <v>Thema</v>
      </c>
    </row>
    <row r="561" spans="1:13" ht="28.8" outlineLevel="1" x14ac:dyDescent="0.3">
      <c r="A561" s="9"/>
      <c r="B561" s="9" t="s">
        <v>2575</v>
      </c>
      <c r="C561" s="9" t="s">
        <v>2576</v>
      </c>
      <c r="D561" s="9" t="s">
        <v>2577</v>
      </c>
      <c r="E561" s="9"/>
      <c r="F561" s="9"/>
      <c r="G561" s="9"/>
      <c r="H561" s="9" t="s">
        <v>2196</v>
      </c>
      <c r="I561" s="9"/>
      <c r="J561" s="9" t="s">
        <v>2571</v>
      </c>
      <c r="K561" s="9" t="s">
        <v>2570</v>
      </c>
      <c r="L561" s="9"/>
      <c r="M561" s="9" t="str">
        <f t="shared" si="8"/>
        <v>Thema</v>
      </c>
    </row>
    <row r="562" spans="1:13" ht="28.8" outlineLevel="1" x14ac:dyDescent="0.3">
      <c r="A562" s="9"/>
      <c r="B562" s="9" t="s">
        <v>2578</v>
      </c>
      <c r="C562" s="9" t="s">
        <v>2579</v>
      </c>
      <c r="D562" s="9" t="s">
        <v>2580</v>
      </c>
      <c r="E562" s="9"/>
      <c r="F562" s="9"/>
      <c r="G562" s="9"/>
      <c r="H562" s="9" t="s">
        <v>2196</v>
      </c>
      <c r="I562" s="9"/>
      <c r="J562" s="9" t="s">
        <v>2571</v>
      </c>
      <c r="K562" s="9" t="s">
        <v>2570</v>
      </c>
      <c r="L562" s="9"/>
      <c r="M562" s="9" t="str">
        <f t="shared" si="8"/>
        <v>Thema</v>
      </c>
    </row>
    <row r="563" spans="1:13" ht="28.8" outlineLevel="1" x14ac:dyDescent="0.3">
      <c r="A563" s="9"/>
      <c r="B563" s="9" t="s">
        <v>2581</v>
      </c>
      <c r="C563" s="9" t="s">
        <v>2582</v>
      </c>
      <c r="D563" s="9" t="s">
        <v>2583</v>
      </c>
      <c r="E563" s="9"/>
      <c r="F563" s="9"/>
      <c r="G563" s="9"/>
      <c r="H563" s="9" t="s">
        <v>2196</v>
      </c>
      <c r="I563" s="9"/>
      <c r="J563" s="9" t="s">
        <v>2571</v>
      </c>
      <c r="K563" s="9" t="s">
        <v>2570</v>
      </c>
      <c r="L563" s="9"/>
      <c r="M563" s="9" t="str">
        <f t="shared" si="8"/>
        <v>Thema</v>
      </c>
    </row>
    <row r="564" spans="1:13" outlineLevel="1" x14ac:dyDescent="0.3">
      <c r="A564" s="9"/>
      <c r="B564" s="9" t="s">
        <v>2584</v>
      </c>
      <c r="C564" s="9" t="s">
        <v>2585</v>
      </c>
      <c r="D564" s="9" t="s">
        <v>2586</v>
      </c>
      <c r="E564" s="9"/>
      <c r="F564" s="9"/>
      <c r="G564" s="9"/>
      <c r="H564" s="9" t="s">
        <v>2196</v>
      </c>
      <c r="I564" s="9"/>
      <c r="J564" s="9" t="s">
        <v>2571</v>
      </c>
      <c r="K564" s="9" t="s">
        <v>2570</v>
      </c>
      <c r="L564" s="9"/>
      <c r="M564" s="9" t="str">
        <f t="shared" si="8"/>
        <v>Thema</v>
      </c>
    </row>
    <row r="565" spans="1:13" ht="28.8" outlineLevel="1" x14ac:dyDescent="0.3">
      <c r="A565" s="9"/>
      <c r="B565" s="9" t="s">
        <v>2587</v>
      </c>
      <c r="C565" s="9" t="s">
        <v>2588</v>
      </c>
      <c r="D565" s="9" t="s">
        <v>2589</v>
      </c>
      <c r="E565" s="9"/>
      <c r="F565" s="9"/>
      <c r="G565" s="9"/>
      <c r="H565" s="9" t="s">
        <v>2196</v>
      </c>
      <c r="I565" s="9"/>
      <c r="J565" s="9" t="s">
        <v>2571</v>
      </c>
      <c r="K565" s="9" t="s">
        <v>2570</v>
      </c>
      <c r="L565" s="9"/>
      <c r="M565" s="9" t="str">
        <f t="shared" si="8"/>
        <v>Thema</v>
      </c>
    </row>
    <row r="566" spans="1:13" outlineLevel="1" x14ac:dyDescent="0.3">
      <c r="A566" s="9"/>
      <c r="B566" s="9" t="s">
        <v>2590</v>
      </c>
      <c r="C566" s="9" t="s">
        <v>2591</v>
      </c>
      <c r="D566" s="9" t="s">
        <v>2592</v>
      </c>
      <c r="E566" s="9"/>
      <c r="F566" s="9"/>
      <c r="G566" s="9"/>
      <c r="H566" s="9" t="s">
        <v>2196</v>
      </c>
      <c r="I566" s="9"/>
      <c r="J566" s="9" t="s">
        <v>2571</v>
      </c>
      <c r="K566" s="9" t="s">
        <v>2570</v>
      </c>
      <c r="L566" s="9"/>
      <c r="M566" s="9" t="str">
        <f t="shared" si="8"/>
        <v>Thema</v>
      </c>
    </row>
    <row r="567" spans="1:13" ht="28.8" outlineLevel="1" x14ac:dyDescent="0.3">
      <c r="A567" s="9"/>
      <c r="B567" s="9" t="s">
        <v>2593</v>
      </c>
      <c r="C567" s="9" t="s">
        <v>2594</v>
      </c>
      <c r="D567" s="9" t="s">
        <v>2595</v>
      </c>
      <c r="E567" s="9"/>
      <c r="F567" s="9"/>
      <c r="G567" s="9"/>
      <c r="H567" s="9" t="s">
        <v>2196</v>
      </c>
      <c r="I567" s="9"/>
      <c r="J567" s="9" t="s">
        <v>2571</v>
      </c>
      <c r="K567" s="9" t="s">
        <v>2570</v>
      </c>
      <c r="L567" s="9"/>
      <c r="M567" s="9" t="str">
        <f t="shared" si="8"/>
        <v>Thema</v>
      </c>
    </row>
    <row r="568" spans="1:13" outlineLevel="1" x14ac:dyDescent="0.3">
      <c r="A568" s="9"/>
      <c r="B568" s="9" t="s">
        <v>2596</v>
      </c>
      <c r="C568" s="9" t="s">
        <v>2597</v>
      </c>
      <c r="D568" s="9" t="s">
        <v>2598</v>
      </c>
      <c r="E568" s="9"/>
      <c r="F568" s="9"/>
      <c r="G568" s="9"/>
      <c r="H568" s="9" t="s">
        <v>2196</v>
      </c>
      <c r="I568" s="9"/>
      <c r="J568" s="9" t="s">
        <v>2599</v>
      </c>
      <c r="K568" s="9"/>
      <c r="L568" s="9"/>
      <c r="M568" s="9" t="str">
        <f t="shared" si="8"/>
        <v>Thema</v>
      </c>
    </row>
    <row r="569" spans="1:13" outlineLevel="1" x14ac:dyDescent="0.3">
      <c r="A569" s="9"/>
      <c r="B569" s="9" t="s">
        <v>2600</v>
      </c>
      <c r="C569" s="9" t="s">
        <v>2601</v>
      </c>
      <c r="D569" s="9" t="s">
        <v>2602</v>
      </c>
      <c r="E569" s="9"/>
      <c r="F569" s="9"/>
      <c r="G569" s="9"/>
      <c r="H569" s="9" t="s">
        <v>2196</v>
      </c>
      <c r="I569" s="9"/>
      <c r="J569" s="9" t="s">
        <v>2603</v>
      </c>
      <c r="K569" s="9"/>
      <c r="L569" s="9"/>
      <c r="M569" s="9" t="str">
        <f t="shared" si="8"/>
        <v>Thema</v>
      </c>
    </row>
    <row r="570" spans="1:13" outlineLevel="1" x14ac:dyDescent="0.3">
      <c r="A570" s="9"/>
      <c r="B570" s="9" t="s">
        <v>2604</v>
      </c>
      <c r="C570" s="9" t="s">
        <v>2605</v>
      </c>
      <c r="D570" s="9" t="s">
        <v>2606</v>
      </c>
      <c r="E570" s="9"/>
      <c r="F570" s="9"/>
      <c r="G570" s="9"/>
      <c r="H570" s="9" t="s">
        <v>2196</v>
      </c>
      <c r="I570" s="9"/>
      <c r="J570" s="9" t="s">
        <v>2607</v>
      </c>
      <c r="K570" s="9"/>
      <c r="L570" s="9"/>
      <c r="M570" s="9" t="str">
        <f t="shared" si="8"/>
        <v>Thema</v>
      </c>
    </row>
    <row r="571" spans="1:13" outlineLevel="1" x14ac:dyDescent="0.3">
      <c r="A571" s="9"/>
      <c r="B571" s="9" t="s">
        <v>2608</v>
      </c>
      <c r="C571" s="9" t="s">
        <v>2609</v>
      </c>
      <c r="D571" s="9" t="s">
        <v>2610</v>
      </c>
      <c r="E571" s="9"/>
      <c r="F571" s="9"/>
      <c r="G571" s="9"/>
      <c r="H571" s="9" t="s">
        <v>2196</v>
      </c>
      <c r="I571" s="9"/>
      <c r="J571" s="9" t="s">
        <v>2611</v>
      </c>
      <c r="K571" s="9"/>
      <c r="L571" s="9"/>
      <c r="M571" s="9" t="str">
        <f t="shared" si="8"/>
        <v>Thema</v>
      </c>
    </row>
    <row r="572" spans="1:13" ht="28.8" outlineLevel="1" x14ac:dyDescent="0.3">
      <c r="A572" s="9"/>
      <c r="B572" s="9" t="s">
        <v>2612</v>
      </c>
      <c r="C572" s="9" t="s">
        <v>2613</v>
      </c>
      <c r="D572" s="9" t="s">
        <v>2614</v>
      </c>
      <c r="E572" s="9"/>
      <c r="F572" s="9"/>
      <c r="G572" s="9"/>
      <c r="H572" s="9" t="s">
        <v>2196</v>
      </c>
      <c r="I572" s="9"/>
      <c r="J572" s="9" t="s">
        <v>2611</v>
      </c>
      <c r="K572" s="9" t="s">
        <v>2610</v>
      </c>
      <c r="L572" s="9"/>
      <c r="M572" s="9" t="str">
        <f t="shared" si="8"/>
        <v>Thema</v>
      </c>
    </row>
    <row r="573" spans="1:13" outlineLevel="1" x14ac:dyDescent="0.3">
      <c r="A573" s="9"/>
      <c r="B573" s="9" t="s">
        <v>2615</v>
      </c>
      <c r="C573" s="9" t="s">
        <v>2616</v>
      </c>
      <c r="D573" s="9" t="s">
        <v>2617</v>
      </c>
      <c r="E573" s="9"/>
      <c r="F573" s="9"/>
      <c r="G573" s="9"/>
      <c r="H573" s="9" t="s">
        <v>2196</v>
      </c>
      <c r="I573" s="9"/>
      <c r="J573" s="9" t="s">
        <v>2611</v>
      </c>
      <c r="K573" s="9" t="s">
        <v>2610</v>
      </c>
      <c r="L573" s="9"/>
      <c r="M573" s="9" t="str">
        <f t="shared" si="8"/>
        <v>Thema</v>
      </c>
    </row>
    <row r="574" spans="1:13" ht="28.8" outlineLevel="1" x14ac:dyDescent="0.3">
      <c r="A574" s="9"/>
      <c r="B574" s="9" t="s">
        <v>2618</v>
      </c>
      <c r="C574" s="9" t="s">
        <v>2619</v>
      </c>
      <c r="D574" s="9" t="s">
        <v>2620</v>
      </c>
      <c r="E574" s="9"/>
      <c r="F574" s="9"/>
      <c r="G574" s="9"/>
      <c r="H574" s="9" t="s">
        <v>2196</v>
      </c>
      <c r="I574" s="9"/>
      <c r="J574" s="9" t="s">
        <v>2611</v>
      </c>
      <c r="K574" s="9" t="s">
        <v>2610</v>
      </c>
      <c r="L574" s="9"/>
      <c r="M574" s="9" t="str">
        <f t="shared" si="8"/>
        <v>Thema</v>
      </c>
    </row>
    <row r="575" spans="1:13" ht="28.8" outlineLevel="1" x14ac:dyDescent="0.3">
      <c r="A575" s="9"/>
      <c r="B575" s="9" t="s">
        <v>2621</v>
      </c>
      <c r="C575" s="9" t="s">
        <v>2622</v>
      </c>
      <c r="D575" s="9" t="s">
        <v>2623</v>
      </c>
      <c r="E575" s="9"/>
      <c r="F575" s="9"/>
      <c r="G575" s="9"/>
      <c r="H575" s="9" t="s">
        <v>2196</v>
      </c>
      <c r="I575" s="9"/>
      <c r="J575" s="9" t="s">
        <v>2611</v>
      </c>
      <c r="K575" s="9" t="s">
        <v>2610</v>
      </c>
      <c r="L575" s="9"/>
      <c r="M575" s="9" t="str">
        <f t="shared" si="8"/>
        <v>Thema</v>
      </c>
    </row>
    <row r="576" spans="1:13" outlineLevel="1" x14ac:dyDescent="0.3">
      <c r="A576" s="9"/>
      <c r="B576" s="9" t="s">
        <v>2624</v>
      </c>
      <c r="C576" s="9" t="s">
        <v>2625</v>
      </c>
      <c r="D576" s="9" t="s">
        <v>2626</v>
      </c>
      <c r="E576" s="9"/>
      <c r="F576" s="9"/>
      <c r="G576" s="9"/>
      <c r="H576" s="9" t="s">
        <v>2196</v>
      </c>
      <c r="I576" s="9"/>
      <c r="J576" s="9" t="s">
        <v>2611</v>
      </c>
      <c r="K576" s="9" t="s">
        <v>2610</v>
      </c>
      <c r="L576" s="9"/>
      <c r="M576" s="9" t="str">
        <f t="shared" si="8"/>
        <v>Thema</v>
      </c>
    </row>
    <row r="577" spans="1:13" outlineLevel="1" x14ac:dyDescent="0.3">
      <c r="A577" s="9"/>
      <c r="B577" s="9" t="s">
        <v>2627</v>
      </c>
      <c r="C577" s="9" t="s">
        <v>2628</v>
      </c>
      <c r="D577" s="9" t="s">
        <v>2629</v>
      </c>
      <c r="E577" s="9"/>
      <c r="F577" s="9"/>
      <c r="G577" s="9"/>
      <c r="H577" s="9" t="s">
        <v>2196</v>
      </c>
      <c r="I577" s="9"/>
      <c r="J577" s="9" t="s">
        <v>2630</v>
      </c>
      <c r="K577" s="9"/>
      <c r="L577" s="9"/>
      <c r="M577" s="9" t="str">
        <f t="shared" si="8"/>
        <v>Thema</v>
      </c>
    </row>
    <row r="578" spans="1:13" outlineLevel="1" x14ac:dyDescent="0.3">
      <c r="A578" s="9"/>
      <c r="B578" s="9" t="s">
        <v>2631</v>
      </c>
      <c r="C578" s="9" t="s">
        <v>2632</v>
      </c>
      <c r="D578" s="9" t="s">
        <v>2633</v>
      </c>
      <c r="E578" s="9"/>
      <c r="F578" s="9"/>
      <c r="G578" s="9"/>
      <c r="H578" s="9" t="s">
        <v>2196</v>
      </c>
      <c r="I578" s="9" t="s">
        <v>2230</v>
      </c>
      <c r="J578" s="9" t="s">
        <v>2630</v>
      </c>
      <c r="K578" s="9" t="s">
        <v>2629</v>
      </c>
      <c r="L578" s="9"/>
      <c r="M578" s="9" t="str">
        <f t="shared" ref="M578:M641" si="9">IF(A578&lt;&gt;"",A578,M577)</f>
        <v>Thema</v>
      </c>
    </row>
    <row r="579" spans="1:13" ht="28.8" outlineLevel="1" x14ac:dyDescent="0.3">
      <c r="A579" s="9"/>
      <c r="B579" s="9" t="s">
        <v>2634</v>
      </c>
      <c r="C579" s="9" t="s">
        <v>2635</v>
      </c>
      <c r="D579" s="9" t="s">
        <v>2636</v>
      </c>
      <c r="E579" s="9"/>
      <c r="F579" s="9"/>
      <c r="G579" s="9"/>
      <c r="H579" s="9" t="s">
        <v>2196</v>
      </c>
      <c r="I579" s="9" t="s">
        <v>2230</v>
      </c>
      <c r="J579" s="9" t="s">
        <v>2630</v>
      </c>
      <c r="K579" s="9" t="s">
        <v>2629</v>
      </c>
      <c r="L579" s="9"/>
      <c r="M579" s="9" t="str">
        <f t="shared" si="9"/>
        <v>Thema</v>
      </c>
    </row>
    <row r="580" spans="1:13" outlineLevel="1" x14ac:dyDescent="0.3">
      <c r="A580" s="9"/>
      <c r="B580" s="9" t="s">
        <v>2637</v>
      </c>
      <c r="C580" s="9" t="s">
        <v>2638</v>
      </c>
      <c r="D580" s="9" t="s">
        <v>2639</v>
      </c>
      <c r="E580" s="9"/>
      <c r="F580" s="9"/>
      <c r="G580" s="9"/>
      <c r="H580" s="9" t="s">
        <v>2196</v>
      </c>
      <c r="I580" s="9" t="s">
        <v>984</v>
      </c>
      <c r="J580" s="9" t="s">
        <v>2640</v>
      </c>
      <c r="K580" s="9"/>
      <c r="L580" s="9"/>
      <c r="M580" s="9" t="str">
        <f t="shared" si="9"/>
        <v>Thema</v>
      </c>
    </row>
    <row r="581" spans="1:13" ht="28.8" outlineLevel="1" x14ac:dyDescent="0.3">
      <c r="A581" s="9"/>
      <c r="B581" s="9" t="s">
        <v>2641</v>
      </c>
      <c r="C581" s="9" t="s">
        <v>2642</v>
      </c>
      <c r="D581" s="9" t="s">
        <v>2643</v>
      </c>
      <c r="E581" s="9"/>
      <c r="F581" s="9"/>
      <c r="G581" s="9" t="s">
        <v>2644</v>
      </c>
      <c r="H581" s="9" t="s">
        <v>2204</v>
      </c>
      <c r="I581" s="9" t="s">
        <v>984</v>
      </c>
      <c r="J581" s="9" t="s">
        <v>2640</v>
      </c>
      <c r="K581" s="9" t="s">
        <v>2639</v>
      </c>
      <c r="L581" s="9"/>
      <c r="M581" s="9" t="str">
        <f t="shared" si="9"/>
        <v>Thema</v>
      </c>
    </row>
    <row r="582" spans="1:13" ht="28.8" outlineLevel="1" x14ac:dyDescent="0.3">
      <c r="A582" s="9"/>
      <c r="B582" s="9" t="s">
        <v>2645</v>
      </c>
      <c r="C582" s="9" t="s">
        <v>2646</v>
      </c>
      <c r="D582" s="9" t="s">
        <v>2647</v>
      </c>
      <c r="E582" s="9"/>
      <c r="F582" s="9"/>
      <c r="G582" s="9"/>
      <c r="H582" s="9" t="s">
        <v>2196</v>
      </c>
      <c r="I582" s="9" t="s">
        <v>984</v>
      </c>
      <c r="J582" s="9" t="s">
        <v>2640</v>
      </c>
      <c r="K582" s="9" t="s">
        <v>2639</v>
      </c>
      <c r="L582" s="9"/>
      <c r="M582" s="9" t="str">
        <f t="shared" si="9"/>
        <v>Thema</v>
      </c>
    </row>
    <row r="583" spans="1:13" outlineLevel="1" x14ac:dyDescent="0.3">
      <c r="A583" s="9"/>
      <c r="B583" s="9" t="s">
        <v>269</v>
      </c>
      <c r="C583" s="9" t="s">
        <v>2648</v>
      </c>
      <c r="D583" s="9" t="s">
        <v>2649</v>
      </c>
      <c r="E583" s="9"/>
      <c r="F583" s="9"/>
      <c r="G583" s="9"/>
      <c r="H583" s="9" t="s">
        <v>2196</v>
      </c>
      <c r="I583" s="9"/>
      <c r="J583" s="9" t="s">
        <v>2650</v>
      </c>
      <c r="K583" s="9"/>
      <c r="L583" s="9"/>
      <c r="M583" s="9" t="str">
        <f t="shared" si="9"/>
        <v>Thema</v>
      </c>
    </row>
    <row r="584" spans="1:13" ht="28.8" outlineLevel="1" x14ac:dyDescent="0.3">
      <c r="A584" s="9"/>
      <c r="B584" s="9" t="s">
        <v>2651</v>
      </c>
      <c r="C584" s="9" t="s">
        <v>2652</v>
      </c>
      <c r="D584" s="9" t="s">
        <v>2653</v>
      </c>
      <c r="E584" s="9"/>
      <c r="F584" s="9"/>
      <c r="G584" s="9"/>
      <c r="H584" s="9" t="s">
        <v>2196</v>
      </c>
      <c r="I584" s="9"/>
      <c r="J584" s="9" t="s">
        <v>2650</v>
      </c>
      <c r="K584" s="9" t="s">
        <v>2649</v>
      </c>
      <c r="L584" s="9"/>
      <c r="M584" s="9" t="str">
        <f t="shared" si="9"/>
        <v>Thema</v>
      </c>
    </row>
    <row r="585" spans="1:13" ht="28.8" outlineLevel="1" x14ac:dyDescent="0.3">
      <c r="A585" s="9"/>
      <c r="B585" s="9" t="s">
        <v>2654</v>
      </c>
      <c r="C585" s="9" t="s">
        <v>2655</v>
      </c>
      <c r="D585" s="9" t="s">
        <v>2656</v>
      </c>
      <c r="E585" s="9"/>
      <c r="F585" s="9"/>
      <c r="G585" s="9"/>
      <c r="H585" s="9" t="s">
        <v>2196</v>
      </c>
      <c r="I585" s="9"/>
      <c r="J585" s="9" t="s">
        <v>2650</v>
      </c>
      <c r="K585" s="9" t="s">
        <v>2649</v>
      </c>
      <c r="L585" s="9"/>
      <c r="M585" s="9" t="str">
        <f t="shared" si="9"/>
        <v>Thema</v>
      </c>
    </row>
    <row r="586" spans="1:13" outlineLevel="1" x14ac:dyDescent="0.3">
      <c r="A586" s="9"/>
      <c r="B586" s="9" t="s">
        <v>2657</v>
      </c>
      <c r="C586" s="9" t="s">
        <v>2658</v>
      </c>
      <c r="D586" s="9" t="s">
        <v>2659</v>
      </c>
      <c r="E586" s="9"/>
      <c r="F586" s="9"/>
      <c r="G586" s="9"/>
      <c r="H586" s="9" t="s">
        <v>2196</v>
      </c>
      <c r="I586" s="9"/>
      <c r="J586" s="9" t="s">
        <v>2650</v>
      </c>
      <c r="K586" s="9" t="s">
        <v>2649</v>
      </c>
      <c r="L586" s="9"/>
      <c r="M586" s="9" t="str">
        <f t="shared" si="9"/>
        <v>Thema</v>
      </c>
    </row>
    <row r="587" spans="1:13" ht="28.8" outlineLevel="1" x14ac:dyDescent="0.3">
      <c r="A587" s="9"/>
      <c r="B587" s="9" t="s">
        <v>2660</v>
      </c>
      <c r="C587" s="9" t="s">
        <v>2661</v>
      </c>
      <c r="D587" s="9" t="s">
        <v>2662</v>
      </c>
      <c r="E587" s="9"/>
      <c r="F587" s="9"/>
      <c r="G587" s="9"/>
      <c r="H587" s="9" t="s">
        <v>2196</v>
      </c>
      <c r="I587" s="9"/>
      <c r="J587" s="9" t="s">
        <v>2650</v>
      </c>
      <c r="K587" s="9" t="s">
        <v>2649</v>
      </c>
      <c r="L587" s="9"/>
      <c r="M587" s="9" t="str">
        <f t="shared" si="9"/>
        <v>Thema</v>
      </c>
    </row>
    <row r="588" spans="1:13" ht="28.8" outlineLevel="1" x14ac:dyDescent="0.3">
      <c r="A588" s="9"/>
      <c r="B588" s="9" t="s">
        <v>2663</v>
      </c>
      <c r="C588" s="9" t="s">
        <v>2664</v>
      </c>
      <c r="D588" s="9" t="s">
        <v>2665</v>
      </c>
      <c r="E588" s="9"/>
      <c r="F588" s="9"/>
      <c r="G588" s="9"/>
      <c r="H588" s="9" t="s">
        <v>2196</v>
      </c>
      <c r="I588" s="9"/>
      <c r="J588" s="9" t="s">
        <v>2650</v>
      </c>
      <c r="K588" s="9" t="s">
        <v>2649</v>
      </c>
      <c r="L588" s="9"/>
      <c r="M588" s="9" t="str">
        <f t="shared" si="9"/>
        <v>Thema</v>
      </c>
    </row>
    <row r="589" spans="1:13" ht="28.8" outlineLevel="1" x14ac:dyDescent="0.3">
      <c r="A589" s="9"/>
      <c r="B589" s="9" t="s">
        <v>2666</v>
      </c>
      <c r="C589" s="9" t="s">
        <v>2667</v>
      </c>
      <c r="D589" s="9" t="s">
        <v>2668</v>
      </c>
      <c r="E589" s="9"/>
      <c r="F589" s="9"/>
      <c r="G589" s="9"/>
      <c r="H589" s="9" t="s">
        <v>2196</v>
      </c>
      <c r="I589" s="9"/>
      <c r="J589" s="9" t="s">
        <v>2650</v>
      </c>
      <c r="K589" s="9" t="s">
        <v>2649</v>
      </c>
      <c r="L589" s="9"/>
      <c r="M589" s="9" t="str">
        <f t="shared" si="9"/>
        <v>Thema</v>
      </c>
    </row>
    <row r="590" spans="1:13" ht="28.8" outlineLevel="1" x14ac:dyDescent="0.3">
      <c r="A590" s="9"/>
      <c r="B590" s="9" t="s">
        <v>2669</v>
      </c>
      <c r="C590" s="9" t="s">
        <v>2670</v>
      </c>
      <c r="D590" s="9" t="s">
        <v>2671</v>
      </c>
      <c r="E590" s="9"/>
      <c r="F590" s="9"/>
      <c r="G590" s="9"/>
      <c r="H590" s="9" t="s">
        <v>2196</v>
      </c>
      <c r="I590" s="9"/>
      <c r="J590" s="9" t="s">
        <v>2650</v>
      </c>
      <c r="K590" s="9" t="s">
        <v>2649</v>
      </c>
      <c r="L590" s="9"/>
      <c r="M590" s="9" t="str">
        <f t="shared" si="9"/>
        <v>Thema</v>
      </c>
    </row>
    <row r="591" spans="1:13" ht="28.8" outlineLevel="1" x14ac:dyDescent="0.3">
      <c r="A591" s="9"/>
      <c r="B591" s="9" t="s">
        <v>2672</v>
      </c>
      <c r="C591" s="9" t="s">
        <v>2673</v>
      </c>
      <c r="D591" s="9" t="s">
        <v>2674</v>
      </c>
      <c r="E591" s="9"/>
      <c r="F591" s="9"/>
      <c r="G591" s="9"/>
      <c r="H591" s="9" t="s">
        <v>2196</v>
      </c>
      <c r="I591" s="9"/>
      <c r="J591" s="9" t="s">
        <v>2650</v>
      </c>
      <c r="K591" s="9" t="s">
        <v>2649</v>
      </c>
      <c r="L591" s="9"/>
      <c r="M591" s="9" t="str">
        <f t="shared" si="9"/>
        <v>Thema</v>
      </c>
    </row>
    <row r="592" spans="1:13" ht="28.8" outlineLevel="1" x14ac:dyDescent="0.3">
      <c r="A592" s="9"/>
      <c r="B592" s="9" t="s">
        <v>2675</v>
      </c>
      <c r="C592" s="9" t="s">
        <v>2676</v>
      </c>
      <c r="D592" s="9" t="s">
        <v>2677</v>
      </c>
      <c r="E592" s="9"/>
      <c r="F592" s="9"/>
      <c r="G592" s="9"/>
      <c r="H592" s="9" t="s">
        <v>2196</v>
      </c>
      <c r="I592" s="9"/>
      <c r="J592" s="9" t="s">
        <v>2650</v>
      </c>
      <c r="K592" s="9" t="s">
        <v>2649</v>
      </c>
      <c r="L592" s="9"/>
      <c r="M592" s="9" t="str">
        <f t="shared" si="9"/>
        <v>Thema</v>
      </c>
    </row>
    <row r="593" spans="1:13" ht="28.8" outlineLevel="1" x14ac:dyDescent="0.3">
      <c r="A593" s="9"/>
      <c r="B593" s="9" t="s">
        <v>2678</v>
      </c>
      <c r="C593" s="9" t="s">
        <v>2679</v>
      </c>
      <c r="D593" s="9" t="s">
        <v>2680</v>
      </c>
      <c r="E593" s="9"/>
      <c r="F593" s="9"/>
      <c r="G593" s="9" t="s">
        <v>2681</v>
      </c>
      <c r="H593" s="9" t="s">
        <v>2204</v>
      </c>
      <c r="I593" s="9"/>
      <c r="J593" s="9" t="s">
        <v>2682</v>
      </c>
      <c r="K593" s="9"/>
      <c r="L593" s="9"/>
      <c r="M593" s="9" t="str">
        <f t="shared" si="9"/>
        <v>Thema</v>
      </c>
    </row>
    <row r="594" spans="1:13" outlineLevel="1" x14ac:dyDescent="0.3">
      <c r="A594" s="9"/>
      <c r="B594" s="9" t="s">
        <v>2683</v>
      </c>
      <c r="C594" s="9" t="s">
        <v>2684</v>
      </c>
      <c r="D594" s="9" t="s">
        <v>2685</v>
      </c>
      <c r="E594" s="9"/>
      <c r="F594" s="9"/>
      <c r="G594" s="9"/>
      <c r="H594" s="9" t="s">
        <v>2196</v>
      </c>
      <c r="I594" s="9"/>
      <c r="J594" s="9" t="s">
        <v>2686</v>
      </c>
      <c r="K594" s="9"/>
      <c r="L594" s="9"/>
      <c r="M594" s="9" t="str">
        <f t="shared" si="9"/>
        <v>Thema</v>
      </c>
    </row>
    <row r="595" spans="1:13" x14ac:dyDescent="0.3">
      <c r="A595" s="9"/>
      <c r="B595" s="9"/>
      <c r="C595" s="9"/>
      <c r="D595" s="9"/>
      <c r="E595" s="9"/>
      <c r="F595" s="9"/>
      <c r="G595" s="9"/>
      <c r="H595" s="9"/>
      <c r="I595" s="9"/>
      <c r="J595" s="9"/>
      <c r="K595" s="9"/>
      <c r="L595" s="9"/>
      <c r="M595" s="9" t="str">
        <f t="shared" si="9"/>
        <v>Thema</v>
      </c>
    </row>
    <row r="596" spans="1:13" ht="28.8" hidden="1" x14ac:dyDescent="0.3">
      <c r="A596" s="9" t="s">
        <v>2687</v>
      </c>
      <c r="B596" s="9"/>
      <c r="C596" s="9" t="s">
        <v>2688</v>
      </c>
      <c r="D596" s="9" t="s">
        <v>2689</v>
      </c>
      <c r="E596" s="9" t="s">
        <v>613</v>
      </c>
      <c r="F596" s="9" t="s">
        <v>2690</v>
      </c>
      <c r="G596" s="9"/>
      <c r="H596" s="9"/>
      <c r="I596" s="9"/>
      <c r="J596" s="9"/>
      <c r="K596" s="9"/>
      <c r="L596" s="9"/>
      <c r="M596" s="9" t="str">
        <f t="shared" si="9"/>
        <v>TypeGebiedsaanwijzing</v>
      </c>
    </row>
    <row r="597" spans="1:13" ht="57.6" hidden="1" outlineLevel="1" x14ac:dyDescent="0.3">
      <c r="A597" s="9"/>
      <c r="B597" s="9" t="s">
        <v>597</v>
      </c>
      <c r="C597" s="9" t="s">
        <v>2691</v>
      </c>
      <c r="D597" s="9" t="s">
        <v>2692</v>
      </c>
      <c r="E597" s="9"/>
      <c r="F597" s="9"/>
      <c r="G597" s="9" t="s">
        <v>2693</v>
      </c>
      <c r="H597" s="9"/>
      <c r="I597" s="9" t="s">
        <v>705</v>
      </c>
      <c r="J597" s="9" t="s">
        <v>2694</v>
      </c>
      <c r="K597" s="9"/>
      <c r="L597" s="9"/>
      <c r="M597" s="9" t="str">
        <f t="shared" si="9"/>
        <v>TypeGebiedsaanwijzing</v>
      </c>
    </row>
    <row r="598" spans="1:13" ht="28.8" hidden="1" outlineLevel="1" x14ac:dyDescent="0.3">
      <c r="A598" s="9"/>
      <c r="B598" s="9" t="s">
        <v>164</v>
      </c>
      <c r="C598" s="9" t="s">
        <v>1959</v>
      </c>
      <c r="D598" s="9" t="s">
        <v>2695</v>
      </c>
      <c r="E598" s="9"/>
      <c r="F598" s="9"/>
      <c r="G598" s="9" t="s">
        <v>2696</v>
      </c>
      <c r="H598" s="9"/>
      <c r="I598" s="9" t="s">
        <v>705</v>
      </c>
      <c r="J598" s="9" t="s">
        <v>2694</v>
      </c>
      <c r="K598" s="9"/>
      <c r="L598" s="9"/>
      <c r="M598" s="9" t="str">
        <f t="shared" si="9"/>
        <v>TypeGebiedsaanwijzing</v>
      </c>
    </row>
    <row r="599" spans="1:13" ht="43.2" hidden="1" outlineLevel="1" x14ac:dyDescent="0.3">
      <c r="A599" s="9"/>
      <c r="B599" s="9" t="s">
        <v>2697</v>
      </c>
      <c r="C599" s="9" t="s">
        <v>2698</v>
      </c>
      <c r="D599" s="9" t="s">
        <v>2699</v>
      </c>
      <c r="E599" s="9"/>
      <c r="F599" s="9"/>
      <c r="G599" s="9" t="s">
        <v>2700</v>
      </c>
      <c r="H599" s="9"/>
      <c r="I599" s="9" t="s">
        <v>705</v>
      </c>
      <c r="J599" s="9" t="s">
        <v>2694</v>
      </c>
      <c r="K599" s="9"/>
      <c r="L599" s="9"/>
      <c r="M599" s="9" t="str">
        <f t="shared" si="9"/>
        <v>TypeGebiedsaanwijzing</v>
      </c>
    </row>
    <row r="600" spans="1:13" ht="28.8" hidden="1" outlineLevel="1" x14ac:dyDescent="0.3">
      <c r="A600" s="9"/>
      <c r="B600" s="9" t="s">
        <v>2701</v>
      </c>
      <c r="C600" s="9" t="s">
        <v>2702</v>
      </c>
      <c r="D600" s="9" t="s">
        <v>2703</v>
      </c>
      <c r="E600" s="9"/>
      <c r="F600" s="9"/>
      <c r="G600" s="9" t="s">
        <v>2704</v>
      </c>
      <c r="H600" s="9"/>
      <c r="I600" s="9" t="s">
        <v>705</v>
      </c>
      <c r="J600" s="9" t="s">
        <v>2694</v>
      </c>
      <c r="K600" s="9"/>
      <c r="L600" s="9"/>
      <c r="M600" s="9" t="str">
        <f t="shared" si="9"/>
        <v>TypeGebiedsaanwijzing</v>
      </c>
    </row>
    <row r="601" spans="1:13" ht="28.8" hidden="1" outlineLevel="1" x14ac:dyDescent="0.3">
      <c r="A601" s="9"/>
      <c r="B601" s="9" t="s">
        <v>591</v>
      </c>
      <c r="C601" s="9" t="s">
        <v>1453</v>
      </c>
      <c r="D601" s="9" t="s">
        <v>2705</v>
      </c>
      <c r="E601" s="9"/>
      <c r="F601" s="9"/>
      <c r="G601" s="9" t="s">
        <v>2706</v>
      </c>
      <c r="H601" s="9"/>
      <c r="I601" s="9" t="s">
        <v>705</v>
      </c>
      <c r="J601" s="9" t="s">
        <v>2694</v>
      </c>
      <c r="K601" s="9"/>
      <c r="L601" s="9"/>
      <c r="M601" s="9" t="str">
        <f t="shared" si="9"/>
        <v>TypeGebiedsaanwijzing</v>
      </c>
    </row>
    <row r="602" spans="1:13" ht="28.8" hidden="1" outlineLevel="1" x14ac:dyDescent="0.3">
      <c r="A602" s="9"/>
      <c r="B602" s="9" t="s">
        <v>1969</v>
      </c>
      <c r="C602" s="9" t="s">
        <v>1970</v>
      </c>
      <c r="D602" s="9" t="s">
        <v>2707</v>
      </c>
      <c r="E602" s="9"/>
      <c r="F602" s="9"/>
      <c r="G602" s="9" t="s">
        <v>2708</v>
      </c>
      <c r="H602" s="9"/>
      <c r="I602" s="9" t="s">
        <v>705</v>
      </c>
      <c r="J602" s="9" t="s">
        <v>2694</v>
      </c>
      <c r="K602" s="9"/>
      <c r="L602" s="9"/>
      <c r="M602" s="9" t="str">
        <f t="shared" si="9"/>
        <v>TypeGebiedsaanwijzing</v>
      </c>
    </row>
    <row r="603" spans="1:13" ht="43.2" hidden="1" outlineLevel="1" x14ac:dyDescent="0.3">
      <c r="A603" s="9"/>
      <c r="B603" s="9" t="s">
        <v>2709</v>
      </c>
      <c r="C603" s="9" t="s">
        <v>2710</v>
      </c>
      <c r="D603" s="9" t="s">
        <v>2711</v>
      </c>
      <c r="E603" s="9"/>
      <c r="F603" s="9"/>
      <c r="G603" s="9" t="s">
        <v>2712</v>
      </c>
      <c r="H603" s="9"/>
      <c r="I603" s="9" t="s">
        <v>705</v>
      </c>
      <c r="J603" s="9" t="s">
        <v>2694</v>
      </c>
      <c r="K603" s="9"/>
      <c r="L603" s="9"/>
      <c r="M603" s="9" t="str">
        <f t="shared" si="9"/>
        <v>TypeGebiedsaanwijzing</v>
      </c>
    </row>
    <row r="604" spans="1:13" ht="28.8" hidden="1" outlineLevel="1" x14ac:dyDescent="0.3">
      <c r="A604" s="9"/>
      <c r="B604" s="9" t="s">
        <v>1974</v>
      </c>
      <c r="C604" s="9" t="s">
        <v>1975</v>
      </c>
      <c r="D604" s="9" t="s">
        <v>2713</v>
      </c>
      <c r="E604" s="9"/>
      <c r="F604" s="9"/>
      <c r="G604" s="9" t="s">
        <v>2714</v>
      </c>
      <c r="H604" s="9"/>
      <c r="I604" s="9" t="s">
        <v>705</v>
      </c>
      <c r="J604" s="9" t="s">
        <v>2694</v>
      </c>
      <c r="K604" s="9"/>
      <c r="L604" s="9"/>
      <c r="M604" s="9" t="str">
        <f t="shared" si="9"/>
        <v>TypeGebiedsaanwijzing</v>
      </c>
    </row>
    <row r="605" spans="1:13" ht="28.8" hidden="1" outlineLevel="1" x14ac:dyDescent="0.3">
      <c r="A605" s="9"/>
      <c r="B605" s="9" t="s">
        <v>528</v>
      </c>
      <c r="C605" s="9" t="s">
        <v>1979</v>
      </c>
      <c r="D605" s="9" t="s">
        <v>2715</v>
      </c>
      <c r="E605" s="9"/>
      <c r="F605" s="9"/>
      <c r="G605" s="9" t="s">
        <v>2716</v>
      </c>
      <c r="H605" s="9"/>
      <c r="I605" s="9" t="s">
        <v>705</v>
      </c>
      <c r="J605" s="9" t="s">
        <v>2694</v>
      </c>
      <c r="K605" s="9"/>
      <c r="L605" s="9"/>
      <c r="M605" s="9" t="str">
        <f t="shared" si="9"/>
        <v>TypeGebiedsaanwijzing</v>
      </c>
    </row>
    <row r="606" spans="1:13" ht="43.2" hidden="1" outlineLevel="1" x14ac:dyDescent="0.3">
      <c r="A606" s="9"/>
      <c r="B606" s="9" t="s">
        <v>2428</v>
      </c>
      <c r="C606" s="9" t="s">
        <v>2429</v>
      </c>
      <c r="D606" s="9" t="s">
        <v>2717</v>
      </c>
      <c r="E606" s="9"/>
      <c r="F606" s="9"/>
      <c r="G606" s="9" t="s">
        <v>2718</v>
      </c>
      <c r="H606" s="9"/>
      <c r="I606" s="9" t="s">
        <v>705</v>
      </c>
      <c r="J606" s="9" t="s">
        <v>2694</v>
      </c>
      <c r="K606" s="9"/>
      <c r="L606" s="9"/>
      <c r="M606" s="9" t="str">
        <f t="shared" si="9"/>
        <v>TypeGebiedsaanwijzing</v>
      </c>
    </row>
    <row r="607" spans="1:13" ht="28.8" hidden="1" outlineLevel="1" x14ac:dyDescent="0.3">
      <c r="A607" s="9"/>
      <c r="B607" s="9" t="s">
        <v>2719</v>
      </c>
      <c r="C607" s="9" t="s">
        <v>2720</v>
      </c>
      <c r="D607" s="9" t="s">
        <v>2721</v>
      </c>
      <c r="E607" s="9"/>
      <c r="F607" s="9"/>
      <c r="G607" s="9" t="s">
        <v>2722</v>
      </c>
      <c r="H607" s="9"/>
      <c r="I607" s="9" t="s">
        <v>705</v>
      </c>
      <c r="J607" s="9" t="s">
        <v>2694</v>
      </c>
      <c r="K607" s="9"/>
      <c r="L607" s="9"/>
      <c r="M607" s="9" t="str">
        <f t="shared" si="9"/>
        <v>TypeGebiedsaanwijzing</v>
      </c>
    </row>
    <row r="608" spans="1:13" ht="28.8" hidden="1" outlineLevel="1" x14ac:dyDescent="0.3">
      <c r="A608" s="9"/>
      <c r="B608" s="9" t="s">
        <v>2448</v>
      </c>
      <c r="C608" s="9" t="s">
        <v>2449</v>
      </c>
      <c r="D608" s="9" t="s">
        <v>2723</v>
      </c>
      <c r="E608" s="9"/>
      <c r="F608" s="9"/>
      <c r="G608" s="9" t="s">
        <v>2724</v>
      </c>
      <c r="H608" s="9"/>
      <c r="I608" s="9" t="s">
        <v>705</v>
      </c>
      <c r="J608" s="9" t="s">
        <v>2694</v>
      </c>
      <c r="K608" s="9"/>
      <c r="L608" s="9"/>
      <c r="M608" s="9" t="str">
        <f t="shared" si="9"/>
        <v>TypeGebiedsaanwijzing</v>
      </c>
    </row>
    <row r="609" spans="1:13" ht="28.8" hidden="1" outlineLevel="1" x14ac:dyDescent="0.3">
      <c r="A609" s="9"/>
      <c r="B609" s="9" t="s">
        <v>2725</v>
      </c>
      <c r="C609" s="9" t="s">
        <v>2726</v>
      </c>
      <c r="D609" s="9" t="s">
        <v>2727</v>
      </c>
      <c r="E609" s="9"/>
      <c r="F609" s="9"/>
      <c r="G609" s="9" t="s">
        <v>2728</v>
      </c>
      <c r="H609" s="9"/>
      <c r="I609" s="9" t="s">
        <v>705</v>
      </c>
      <c r="J609" s="9" t="s">
        <v>2694</v>
      </c>
      <c r="K609" s="9"/>
      <c r="L609" s="9"/>
      <c r="M609" s="9" t="str">
        <f t="shared" si="9"/>
        <v>TypeGebiedsaanwijzing</v>
      </c>
    </row>
    <row r="610" spans="1:13" ht="28.8" hidden="1" outlineLevel="1" x14ac:dyDescent="0.3">
      <c r="A610" s="9"/>
      <c r="B610" s="9" t="s">
        <v>2008</v>
      </c>
      <c r="C610" s="9" t="s">
        <v>2009</v>
      </c>
      <c r="D610" s="9" t="s">
        <v>2729</v>
      </c>
      <c r="E610" s="9"/>
      <c r="F610" s="9"/>
      <c r="G610" s="9" t="s">
        <v>2730</v>
      </c>
      <c r="H610" s="9"/>
      <c r="I610" s="9" t="s">
        <v>705</v>
      </c>
      <c r="J610" s="9" t="s">
        <v>2694</v>
      </c>
      <c r="K610" s="9"/>
      <c r="L610" s="9"/>
      <c r="M610" s="9" t="str">
        <f t="shared" si="9"/>
        <v>TypeGebiedsaanwijzing</v>
      </c>
    </row>
    <row r="611" spans="1:13" ht="28.8" hidden="1" outlineLevel="1" x14ac:dyDescent="0.3">
      <c r="A611" s="9"/>
      <c r="B611" s="9" t="s">
        <v>1581</v>
      </c>
      <c r="C611" s="9" t="s">
        <v>1582</v>
      </c>
      <c r="D611" s="9" t="s">
        <v>2731</v>
      </c>
      <c r="E611" s="9"/>
      <c r="F611" s="9"/>
      <c r="G611" s="9" t="s">
        <v>2732</v>
      </c>
      <c r="H611" s="9"/>
      <c r="I611" s="9" t="s">
        <v>705</v>
      </c>
      <c r="J611" s="9" t="s">
        <v>2694</v>
      </c>
      <c r="K611" s="9"/>
      <c r="L611" s="9"/>
      <c r="M611" s="9" t="str">
        <f t="shared" si="9"/>
        <v>TypeGebiedsaanwijzing</v>
      </c>
    </row>
    <row r="612" spans="1:13" ht="43.2" hidden="1" outlineLevel="1" x14ac:dyDescent="0.3">
      <c r="A612" s="9"/>
      <c r="B612" s="9" t="s">
        <v>2733</v>
      </c>
      <c r="C612" s="9" t="s">
        <v>2734</v>
      </c>
      <c r="D612" s="9" t="s">
        <v>2735</v>
      </c>
      <c r="E612" s="9"/>
      <c r="F612" s="9"/>
      <c r="G612" s="9" t="s">
        <v>2736</v>
      </c>
      <c r="H612" s="9"/>
      <c r="I612" s="9" t="s">
        <v>705</v>
      </c>
      <c r="J612" s="9" t="s">
        <v>2694</v>
      </c>
      <c r="K612" s="9"/>
      <c r="L612" s="9"/>
      <c r="M612" s="9" t="str">
        <f t="shared" si="9"/>
        <v>TypeGebiedsaanwijzing</v>
      </c>
    </row>
    <row r="613" spans="1:13" ht="28.8" hidden="1" outlineLevel="1" x14ac:dyDescent="0.3">
      <c r="A613" s="9"/>
      <c r="B613" s="9" t="s">
        <v>595</v>
      </c>
      <c r="C613" s="9" t="s">
        <v>1660</v>
      </c>
      <c r="D613" s="9" t="s">
        <v>2737</v>
      </c>
      <c r="E613" s="9"/>
      <c r="F613" s="9"/>
      <c r="G613" s="9" t="s">
        <v>2738</v>
      </c>
      <c r="H613" s="9"/>
      <c r="I613" s="9" t="s">
        <v>705</v>
      </c>
      <c r="J613" s="9" t="s">
        <v>2694</v>
      </c>
      <c r="K613" s="9"/>
      <c r="L613" s="9"/>
      <c r="M613" s="9" t="str">
        <f t="shared" si="9"/>
        <v>TypeGebiedsaanwijzing</v>
      </c>
    </row>
    <row r="614" spans="1:13" ht="28.8" hidden="1" outlineLevel="1" x14ac:dyDescent="0.3">
      <c r="A614" s="9"/>
      <c r="B614" s="9" t="s">
        <v>269</v>
      </c>
      <c r="C614" s="9" t="s">
        <v>2648</v>
      </c>
      <c r="D614" s="9" t="s">
        <v>2739</v>
      </c>
      <c r="E614" s="9"/>
      <c r="F614" s="9"/>
      <c r="G614" s="9" t="s">
        <v>2740</v>
      </c>
      <c r="H614" s="9"/>
      <c r="I614" s="9" t="s">
        <v>705</v>
      </c>
      <c r="J614" s="9" t="s">
        <v>2694</v>
      </c>
      <c r="K614" s="9"/>
      <c r="L614" s="9"/>
      <c r="M614" s="9" t="str">
        <f t="shared" si="9"/>
        <v>TypeGebiedsaanwijzing</v>
      </c>
    </row>
    <row r="615" spans="1:13" hidden="1" collapsed="1" x14ac:dyDescent="0.3">
      <c r="A615" s="9"/>
      <c r="B615" s="9"/>
      <c r="C615" s="9"/>
      <c r="D615" s="9"/>
      <c r="E615" s="9"/>
      <c r="F615" s="9"/>
      <c r="G615" s="9"/>
      <c r="H615" s="9"/>
      <c r="I615" s="9"/>
      <c r="J615" s="9"/>
      <c r="K615" s="9"/>
      <c r="L615" s="9"/>
      <c r="M615" s="9" t="str">
        <f t="shared" si="9"/>
        <v>TypeGebiedsaanwijzing</v>
      </c>
    </row>
    <row r="616" spans="1:13" hidden="1" x14ac:dyDescent="0.3">
      <c r="A616" s="9" t="s">
        <v>2741</v>
      </c>
      <c r="B616" s="9"/>
      <c r="C616" s="9" t="s">
        <v>2742</v>
      </c>
      <c r="D616" s="9" t="s">
        <v>2743</v>
      </c>
      <c r="E616" s="9" t="s">
        <v>1105</v>
      </c>
      <c r="F616" s="9" t="s">
        <v>2744</v>
      </c>
      <c r="G616" s="9"/>
      <c r="H616" s="9"/>
      <c r="I616" s="9"/>
      <c r="J616" s="9"/>
      <c r="K616" s="9"/>
      <c r="L616" s="9"/>
      <c r="M616" s="9" t="str">
        <f t="shared" si="9"/>
        <v>TypeNorm</v>
      </c>
    </row>
    <row r="617" spans="1:13" ht="43.2" hidden="1" outlineLevel="1" x14ac:dyDescent="0.3">
      <c r="A617" s="9"/>
      <c r="B617" s="9" t="s">
        <v>2745</v>
      </c>
      <c r="C617" s="9" t="s">
        <v>2746</v>
      </c>
      <c r="D617" s="9" t="s">
        <v>2747</v>
      </c>
      <c r="E617" s="9"/>
      <c r="F617" s="9"/>
      <c r="G617" s="9" t="s">
        <v>2748</v>
      </c>
      <c r="H617" s="9" t="s">
        <v>2749</v>
      </c>
      <c r="I617" s="9"/>
      <c r="J617" s="9" t="s">
        <v>2750</v>
      </c>
      <c r="K617" s="9"/>
      <c r="L617" s="9"/>
      <c r="M617" s="9" t="str">
        <f t="shared" si="9"/>
        <v>TypeNorm</v>
      </c>
    </row>
    <row r="618" spans="1:13" ht="43.2" hidden="1" outlineLevel="1" x14ac:dyDescent="0.3">
      <c r="A618" s="9"/>
      <c r="B618" s="9" t="s">
        <v>2751</v>
      </c>
      <c r="C618" s="9" t="s">
        <v>2752</v>
      </c>
      <c r="D618" s="9" t="s">
        <v>2753</v>
      </c>
      <c r="E618" s="9"/>
      <c r="F618" s="9"/>
      <c r="G618" s="9" t="s">
        <v>2754</v>
      </c>
      <c r="H618" s="9"/>
      <c r="I618" s="9"/>
      <c r="J618" s="9" t="s">
        <v>2750</v>
      </c>
      <c r="K618" s="9"/>
      <c r="L618" s="9"/>
      <c r="M618" s="9" t="str">
        <f t="shared" si="9"/>
        <v>TypeNorm</v>
      </c>
    </row>
    <row r="619" spans="1:13" ht="43.2" hidden="1" outlineLevel="1" x14ac:dyDescent="0.3">
      <c r="A619" s="9"/>
      <c r="B619" s="9" t="s">
        <v>2755</v>
      </c>
      <c r="C619" s="9" t="s">
        <v>2756</v>
      </c>
      <c r="D619" s="9" t="s">
        <v>2757</v>
      </c>
      <c r="E619" s="9"/>
      <c r="F619" s="9"/>
      <c r="G619" s="9" t="s">
        <v>2754</v>
      </c>
      <c r="H619" s="9"/>
      <c r="I619" s="9"/>
      <c r="J619" s="9" t="s">
        <v>2750</v>
      </c>
      <c r="K619" s="9"/>
      <c r="L619" s="9"/>
      <c r="M619" s="9" t="str">
        <f t="shared" si="9"/>
        <v>TypeNorm</v>
      </c>
    </row>
    <row r="620" spans="1:13" ht="43.2" hidden="1" outlineLevel="1" x14ac:dyDescent="0.3">
      <c r="A620" s="9"/>
      <c r="B620" s="9" t="s">
        <v>2758</v>
      </c>
      <c r="C620" s="9" t="s">
        <v>2759</v>
      </c>
      <c r="D620" s="9" t="s">
        <v>2760</v>
      </c>
      <c r="E620" s="9"/>
      <c r="F620" s="9"/>
      <c r="G620" s="9" t="s">
        <v>2754</v>
      </c>
      <c r="H620" s="9"/>
      <c r="I620" s="9"/>
      <c r="J620" s="9" t="s">
        <v>2750</v>
      </c>
      <c r="K620" s="9"/>
      <c r="L620" s="9"/>
      <c r="M620" s="9" t="str">
        <f t="shared" si="9"/>
        <v>TypeNorm</v>
      </c>
    </row>
    <row r="621" spans="1:13" ht="28.8" hidden="1" outlineLevel="1" x14ac:dyDescent="0.3">
      <c r="A621" s="9"/>
      <c r="B621" s="9" t="s">
        <v>2761</v>
      </c>
      <c r="C621" s="9" t="s">
        <v>2762</v>
      </c>
      <c r="D621" s="9" t="s">
        <v>2763</v>
      </c>
      <c r="E621" s="9"/>
      <c r="F621" s="9"/>
      <c r="G621" s="9" t="s">
        <v>2764</v>
      </c>
      <c r="H621" s="9"/>
      <c r="I621" s="9"/>
      <c r="J621" s="9" t="s">
        <v>2750</v>
      </c>
      <c r="K621" s="9"/>
      <c r="L621" s="9"/>
      <c r="M621" s="9" t="str">
        <f t="shared" si="9"/>
        <v>TypeNorm</v>
      </c>
    </row>
    <row r="622" spans="1:13" ht="28.8" hidden="1" outlineLevel="1" x14ac:dyDescent="0.3">
      <c r="A622" s="9"/>
      <c r="B622" s="9" t="s">
        <v>2765</v>
      </c>
      <c r="C622" s="9" t="s">
        <v>2766</v>
      </c>
      <c r="D622" s="9" t="s">
        <v>2767</v>
      </c>
      <c r="E622" s="9"/>
      <c r="F622" s="9"/>
      <c r="G622" s="9" t="s">
        <v>2764</v>
      </c>
      <c r="H622" s="9"/>
      <c r="I622" s="9"/>
      <c r="J622" s="9" t="s">
        <v>2750</v>
      </c>
      <c r="K622" s="9"/>
      <c r="L622" s="9"/>
      <c r="M622" s="9" t="str">
        <f t="shared" si="9"/>
        <v>TypeNorm</v>
      </c>
    </row>
    <row r="623" spans="1:13" ht="43.2" hidden="1" outlineLevel="1" x14ac:dyDescent="0.3">
      <c r="A623" s="9"/>
      <c r="B623" s="9" t="s">
        <v>2768</v>
      </c>
      <c r="C623" s="9" t="s">
        <v>2769</v>
      </c>
      <c r="D623" s="9" t="s">
        <v>2770</v>
      </c>
      <c r="E623" s="9"/>
      <c r="F623" s="9"/>
      <c r="G623" s="9" t="s">
        <v>2754</v>
      </c>
      <c r="H623" s="9"/>
      <c r="I623" s="9"/>
      <c r="J623" s="9" t="s">
        <v>2750</v>
      </c>
      <c r="K623" s="9"/>
      <c r="L623" s="9"/>
      <c r="M623" s="9" t="str">
        <f t="shared" si="9"/>
        <v>TypeNorm</v>
      </c>
    </row>
    <row r="624" spans="1:13" ht="43.2" hidden="1" outlineLevel="1" x14ac:dyDescent="0.3">
      <c r="A624" s="9"/>
      <c r="B624" s="9" t="s">
        <v>2771</v>
      </c>
      <c r="C624" s="9" t="s">
        <v>2772</v>
      </c>
      <c r="D624" s="9" t="s">
        <v>2773</v>
      </c>
      <c r="E624" s="9"/>
      <c r="F624" s="9"/>
      <c r="G624" s="9" t="s">
        <v>2754</v>
      </c>
      <c r="H624" s="9"/>
      <c r="I624" s="9"/>
      <c r="J624" s="9" t="s">
        <v>2750</v>
      </c>
      <c r="K624" s="9"/>
      <c r="L624" s="9"/>
      <c r="M624" s="9" t="str">
        <f t="shared" si="9"/>
        <v>TypeNorm</v>
      </c>
    </row>
    <row r="625" spans="1:13" ht="43.2" hidden="1" outlineLevel="1" x14ac:dyDescent="0.3">
      <c r="A625" s="9"/>
      <c r="B625" s="9" t="s">
        <v>2774</v>
      </c>
      <c r="C625" s="9" t="s">
        <v>2775</v>
      </c>
      <c r="D625" s="9" t="s">
        <v>2776</v>
      </c>
      <c r="E625" s="9"/>
      <c r="F625" s="9"/>
      <c r="G625" s="9" t="s">
        <v>2754</v>
      </c>
      <c r="H625" s="9"/>
      <c r="I625" s="9"/>
      <c r="J625" s="9" t="s">
        <v>2750</v>
      </c>
      <c r="K625" s="9"/>
      <c r="L625" s="9"/>
      <c r="M625" s="9" t="str">
        <f t="shared" si="9"/>
        <v>TypeNorm</v>
      </c>
    </row>
    <row r="626" spans="1:13" ht="28.8" hidden="1" outlineLevel="1" x14ac:dyDescent="0.3">
      <c r="A626" s="9"/>
      <c r="B626" s="9" t="s">
        <v>2777</v>
      </c>
      <c r="C626" s="9" t="s">
        <v>2778</v>
      </c>
      <c r="D626" s="9" t="s">
        <v>2779</v>
      </c>
      <c r="E626" s="9"/>
      <c r="F626" s="9"/>
      <c r="G626" s="9" t="s">
        <v>2780</v>
      </c>
      <c r="H626" s="9"/>
      <c r="I626" s="9"/>
      <c r="J626" s="9" t="s">
        <v>2750</v>
      </c>
      <c r="K626" s="9"/>
      <c r="L626" s="9"/>
      <c r="M626" s="9" t="str">
        <f t="shared" si="9"/>
        <v>TypeNorm</v>
      </c>
    </row>
    <row r="627" spans="1:13" ht="28.8" hidden="1" outlineLevel="1" x14ac:dyDescent="0.3">
      <c r="A627" s="9"/>
      <c r="B627" s="9" t="s">
        <v>2781</v>
      </c>
      <c r="C627" s="9" t="s">
        <v>2782</v>
      </c>
      <c r="D627" s="9" t="s">
        <v>2783</v>
      </c>
      <c r="E627" s="9"/>
      <c r="F627" s="9"/>
      <c r="G627" s="9" t="s">
        <v>2780</v>
      </c>
      <c r="H627" s="9"/>
      <c r="I627" s="9"/>
      <c r="J627" s="9" t="s">
        <v>2750</v>
      </c>
      <c r="K627" s="9"/>
      <c r="L627" s="9"/>
      <c r="M627" s="9" t="str">
        <f t="shared" si="9"/>
        <v>TypeNorm</v>
      </c>
    </row>
    <row r="628" spans="1:13" ht="43.2" hidden="1" outlineLevel="1" x14ac:dyDescent="0.3">
      <c r="A628" s="9"/>
      <c r="B628" s="9" t="s">
        <v>2784</v>
      </c>
      <c r="C628" s="9" t="s">
        <v>2785</v>
      </c>
      <c r="D628" s="9" t="s">
        <v>2786</v>
      </c>
      <c r="E628" s="9"/>
      <c r="F628" s="9"/>
      <c r="G628" s="9" t="s">
        <v>2787</v>
      </c>
      <c r="H628" s="9"/>
      <c r="I628" s="9"/>
      <c r="J628" s="9" t="s">
        <v>2750</v>
      </c>
      <c r="K628" s="9"/>
      <c r="L628" s="9"/>
      <c r="M628" s="9" t="str">
        <f t="shared" si="9"/>
        <v>TypeNorm</v>
      </c>
    </row>
    <row r="629" spans="1:13" ht="43.2" hidden="1" outlineLevel="1" x14ac:dyDescent="0.3">
      <c r="A629" s="9"/>
      <c r="B629" s="9" t="s">
        <v>2788</v>
      </c>
      <c r="C629" s="9" t="s">
        <v>2789</v>
      </c>
      <c r="D629" s="9" t="s">
        <v>2790</v>
      </c>
      <c r="E629" s="9"/>
      <c r="F629" s="9"/>
      <c r="G629" s="9" t="s">
        <v>2754</v>
      </c>
      <c r="H629" s="9"/>
      <c r="I629" s="9"/>
      <c r="J629" s="9" t="s">
        <v>2750</v>
      </c>
      <c r="K629" s="9"/>
      <c r="L629" s="9"/>
      <c r="M629" s="9" t="str">
        <f t="shared" si="9"/>
        <v>TypeNorm</v>
      </c>
    </row>
    <row r="630" spans="1:13" ht="43.2" hidden="1" outlineLevel="1" x14ac:dyDescent="0.3">
      <c r="A630" s="9"/>
      <c r="B630" s="9" t="s">
        <v>2791</v>
      </c>
      <c r="C630" s="9" t="s">
        <v>2792</v>
      </c>
      <c r="D630" s="9" t="s">
        <v>2793</v>
      </c>
      <c r="E630" s="9"/>
      <c r="F630" s="9"/>
      <c r="G630" s="9" t="s">
        <v>2754</v>
      </c>
      <c r="H630" s="9" t="s">
        <v>2794</v>
      </c>
      <c r="I630" s="9"/>
      <c r="J630" s="9" t="s">
        <v>2750</v>
      </c>
      <c r="K630" s="9"/>
      <c r="L630" s="9"/>
      <c r="M630" s="9" t="str">
        <f t="shared" si="9"/>
        <v>TypeNorm</v>
      </c>
    </row>
    <row r="631" spans="1:13" ht="43.2" hidden="1" outlineLevel="1" x14ac:dyDescent="0.3">
      <c r="A631" s="9"/>
      <c r="B631" s="9" t="s">
        <v>2795</v>
      </c>
      <c r="C631" s="9" t="s">
        <v>2796</v>
      </c>
      <c r="D631" s="9" t="s">
        <v>2797</v>
      </c>
      <c r="E631" s="9"/>
      <c r="F631" s="9"/>
      <c r="G631" s="9" t="s">
        <v>2754</v>
      </c>
      <c r="H631" s="9" t="s">
        <v>2798</v>
      </c>
      <c r="I631" s="9"/>
      <c r="J631" s="9" t="s">
        <v>2750</v>
      </c>
      <c r="K631" s="9"/>
      <c r="L631" s="9"/>
      <c r="M631" s="9" t="str">
        <f t="shared" si="9"/>
        <v>TypeNorm</v>
      </c>
    </row>
    <row r="632" spans="1:13" ht="43.2" hidden="1" outlineLevel="1" x14ac:dyDescent="0.3">
      <c r="A632" s="9"/>
      <c r="B632" s="9" t="s">
        <v>2799</v>
      </c>
      <c r="C632" s="9" t="s">
        <v>2800</v>
      </c>
      <c r="D632" s="9" t="s">
        <v>2801</v>
      </c>
      <c r="E632" s="9"/>
      <c r="F632" s="9"/>
      <c r="G632" s="9" t="s">
        <v>2748</v>
      </c>
      <c r="H632" s="9"/>
      <c r="I632" s="9"/>
      <c r="J632" s="9" t="s">
        <v>2750</v>
      </c>
      <c r="K632" s="9"/>
      <c r="L632" s="9"/>
      <c r="M632" s="9" t="str">
        <f t="shared" si="9"/>
        <v>TypeNorm</v>
      </c>
    </row>
    <row r="633" spans="1:13" ht="43.2" hidden="1" outlineLevel="1" x14ac:dyDescent="0.3">
      <c r="A633" s="9"/>
      <c r="B633" s="9" t="s">
        <v>2802</v>
      </c>
      <c r="C633" s="9" t="s">
        <v>2803</v>
      </c>
      <c r="D633" s="9" t="s">
        <v>2804</v>
      </c>
      <c r="E633" s="9"/>
      <c r="F633" s="9"/>
      <c r="G633" s="9" t="s">
        <v>2754</v>
      </c>
      <c r="H633" s="9"/>
      <c r="I633" s="9"/>
      <c r="J633" s="9" t="s">
        <v>2750</v>
      </c>
      <c r="K633" s="9"/>
      <c r="L633" s="9"/>
      <c r="M633" s="9" t="str">
        <f t="shared" si="9"/>
        <v>TypeNorm</v>
      </c>
    </row>
    <row r="634" spans="1:13" ht="43.2" hidden="1" outlineLevel="1" x14ac:dyDescent="0.3">
      <c r="A634" s="9"/>
      <c r="B634" s="9" t="s">
        <v>2805</v>
      </c>
      <c r="C634" s="9" t="s">
        <v>2806</v>
      </c>
      <c r="D634" s="9" t="s">
        <v>2807</v>
      </c>
      <c r="E634" s="9"/>
      <c r="F634" s="9"/>
      <c r="G634" s="9" t="s">
        <v>2754</v>
      </c>
      <c r="H634" s="9"/>
      <c r="I634" s="9"/>
      <c r="J634" s="9" t="s">
        <v>2750</v>
      </c>
      <c r="K634" s="9"/>
      <c r="L634" s="9"/>
      <c r="M634" s="9" t="str">
        <f t="shared" si="9"/>
        <v>TypeNorm</v>
      </c>
    </row>
    <row r="635" spans="1:13" ht="43.2" hidden="1" outlineLevel="1" x14ac:dyDescent="0.3">
      <c r="A635" s="9"/>
      <c r="B635" s="9" t="s">
        <v>2808</v>
      </c>
      <c r="C635" s="9" t="s">
        <v>2809</v>
      </c>
      <c r="D635" s="9" t="s">
        <v>2810</v>
      </c>
      <c r="E635" s="9"/>
      <c r="F635" s="9"/>
      <c r="G635" s="9" t="s">
        <v>2748</v>
      </c>
      <c r="H635" s="9"/>
      <c r="I635" s="9"/>
      <c r="J635" s="9" t="s">
        <v>2750</v>
      </c>
      <c r="K635" s="9"/>
      <c r="L635" s="9"/>
      <c r="M635" s="9" t="str">
        <f t="shared" si="9"/>
        <v>TypeNorm</v>
      </c>
    </row>
    <row r="636" spans="1:13" ht="43.2" hidden="1" outlineLevel="1" x14ac:dyDescent="0.3">
      <c r="A636" s="9"/>
      <c r="B636" s="9" t="s">
        <v>2811</v>
      </c>
      <c r="C636" s="9" t="s">
        <v>2812</v>
      </c>
      <c r="D636" s="9" t="s">
        <v>2813</v>
      </c>
      <c r="E636" s="9"/>
      <c r="F636" s="9"/>
      <c r="G636" s="9" t="s">
        <v>2754</v>
      </c>
      <c r="H636" s="9"/>
      <c r="I636" s="9"/>
      <c r="J636" s="9" t="s">
        <v>2750</v>
      </c>
      <c r="K636" s="9"/>
      <c r="L636" s="9"/>
      <c r="M636" s="9" t="str">
        <f t="shared" si="9"/>
        <v>TypeNorm</v>
      </c>
    </row>
    <row r="637" spans="1:13" ht="43.2" hidden="1" outlineLevel="1" x14ac:dyDescent="0.3">
      <c r="A637" s="9"/>
      <c r="B637" s="9" t="s">
        <v>2814</v>
      </c>
      <c r="C637" s="9" t="s">
        <v>2815</v>
      </c>
      <c r="D637" s="9" t="s">
        <v>2816</v>
      </c>
      <c r="E637" s="9"/>
      <c r="F637" s="9"/>
      <c r="G637" s="9" t="s">
        <v>2754</v>
      </c>
      <c r="H637" s="9"/>
      <c r="I637" s="9"/>
      <c r="J637" s="9" t="s">
        <v>2750</v>
      </c>
      <c r="K637" s="9"/>
      <c r="L637" s="9"/>
      <c r="M637" s="9" t="str">
        <f t="shared" si="9"/>
        <v>TypeNorm</v>
      </c>
    </row>
    <row r="638" spans="1:13" ht="43.2" hidden="1" outlineLevel="1" x14ac:dyDescent="0.3">
      <c r="A638" s="9"/>
      <c r="B638" s="9" t="s">
        <v>2817</v>
      </c>
      <c r="C638" s="9" t="s">
        <v>2818</v>
      </c>
      <c r="D638" s="9" t="s">
        <v>2819</v>
      </c>
      <c r="E638" s="9"/>
      <c r="F638" s="9"/>
      <c r="G638" s="9" t="s">
        <v>2754</v>
      </c>
      <c r="H638" s="9"/>
      <c r="I638" s="9"/>
      <c r="J638" s="9" t="s">
        <v>2750</v>
      </c>
      <c r="K638" s="9"/>
      <c r="L638" s="9"/>
      <c r="M638" s="9" t="str">
        <f t="shared" si="9"/>
        <v>TypeNorm</v>
      </c>
    </row>
    <row r="639" spans="1:13" ht="43.2" hidden="1" outlineLevel="1" x14ac:dyDescent="0.3">
      <c r="A639" s="9"/>
      <c r="B639" s="9" t="s">
        <v>2820</v>
      </c>
      <c r="C639" s="9" t="s">
        <v>489</v>
      </c>
      <c r="D639" s="9" t="s">
        <v>2821</v>
      </c>
      <c r="E639" s="9"/>
      <c r="F639" s="9"/>
      <c r="G639" s="9" t="s">
        <v>2754</v>
      </c>
      <c r="H639" s="9"/>
      <c r="I639" s="9"/>
      <c r="J639" s="9" t="s">
        <v>2750</v>
      </c>
      <c r="K639" s="9"/>
      <c r="L639" s="9"/>
      <c r="M639" s="9" t="str">
        <f t="shared" si="9"/>
        <v>TypeNorm</v>
      </c>
    </row>
    <row r="640" spans="1:13" ht="43.2" hidden="1" outlineLevel="1" x14ac:dyDescent="0.3">
      <c r="A640" s="9"/>
      <c r="B640" s="9" t="s">
        <v>2822</v>
      </c>
      <c r="C640" s="9" t="s">
        <v>2823</v>
      </c>
      <c r="D640" s="9" t="s">
        <v>2824</v>
      </c>
      <c r="E640" s="9"/>
      <c r="F640" s="9"/>
      <c r="G640" s="9" t="s">
        <v>2748</v>
      </c>
      <c r="H640" s="9"/>
      <c r="I640" s="9"/>
      <c r="J640" s="9" t="s">
        <v>2750</v>
      </c>
      <c r="K640" s="9"/>
      <c r="L640" s="9"/>
      <c r="M640" s="9" t="str">
        <f t="shared" si="9"/>
        <v>TypeNorm</v>
      </c>
    </row>
    <row r="641" spans="1:13" ht="43.2" hidden="1" outlineLevel="1" x14ac:dyDescent="0.3">
      <c r="A641" s="9"/>
      <c r="B641" s="9" t="s">
        <v>2825</v>
      </c>
      <c r="C641" s="9" t="s">
        <v>2826</v>
      </c>
      <c r="D641" s="9" t="s">
        <v>2827</v>
      </c>
      <c r="E641" s="9"/>
      <c r="F641" s="9"/>
      <c r="G641" s="9" t="s">
        <v>2754</v>
      </c>
      <c r="H641" s="9"/>
      <c r="I641" s="9"/>
      <c r="J641" s="9" t="s">
        <v>2750</v>
      </c>
      <c r="K641" s="9"/>
      <c r="L641" s="9"/>
      <c r="M641" s="9" t="str">
        <f t="shared" si="9"/>
        <v>TypeNorm</v>
      </c>
    </row>
    <row r="642" spans="1:13" ht="43.2" hidden="1" outlineLevel="1" x14ac:dyDescent="0.3">
      <c r="A642" s="9"/>
      <c r="B642" s="9" t="s">
        <v>2828</v>
      </c>
      <c r="C642" s="9" t="s">
        <v>483</v>
      </c>
      <c r="D642" s="9" t="s">
        <v>2829</v>
      </c>
      <c r="E642" s="9"/>
      <c r="F642" s="9"/>
      <c r="G642" s="9" t="s">
        <v>2754</v>
      </c>
      <c r="H642" s="9"/>
      <c r="I642" s="9"/>
      <c r="J642" s="9" t="s">
        <v>2750</v>
      </c>
      <c r="K642" s="9"/>
      <c r="L642" s="9"/>
      <c r="M642" s="9" t="str">
        <f t="shared" ref="M642:M705" si="10">IF(A642&lt;&gt;"",A642,M641)</f>
        <v>TypeNorm</v>
      </c>
    </row>
    <row r="643" spans="1:13" ht="43.2" hidden="1" outlineLevel="1" x14ac:dyDescent="0.3">
      <c r="A643" s="9"/>
      <c r="B643" s="9" t="s">
        <v>2830</v>
      </c>
      <c r="C643" s="9" t="s">
        <v>2831</v>
      </c>
      <c r="D643" s="9" t="s">
        <v>2832</v>
      </c>
      <c r="E643" s="9"/>
      <c r="F643" s="9"/>
      <c r="G643" s="9" t="s">
        <v>2748</v>
      </c>
      <c r="H643" s="9"/>
      <c r="I643" s="9"/>
      <c r="J643" s="9" t="s">
        <v>2750</v>
      </c>
      <c r="K643" s="9"/>
      <c r="L643" s="9"/>
      <c r="M643" s="9" t="str">
        <f t="shared" si="10"/>
        <v>TypeNorm</v>
      </c>
    </row>
    <row r="644" spans="1:13" ht="43.2" hidden="1" outlineLevel="1" x14ac:dyDescent="0.3">
      <c r="A644" s="9"/>
      <c r="B644" s="9" t="s">
        <v>2833</v>
      </c>
      <c r="C644" s="9" t="s">
        <v>2834</v>
      </c>
      <c r="D644" s="9" t="s">
        <v>2835</v>
      </c>
      <c r="E644" s="9"/>
      <c r="F644" s="9"/>
      <c r="G644" s="9" t="s">
        <v>2748</v>
      </c>
      <c r="H644" s="9"/>
      <c r="I644" s="9"/>
      <c r="J644" s="9" t="s">
        <v>2750</v>
      </c>
      <c r="K644" s="9"/>
      <c r="L644" s="9"/>
      <c r="M644" s="9" t="str">
        <f t="shared" si="10"/>
        <v>TypeNorm</v>
      </c>
    </row>
    <row r="645" spans="1:13" ht="43.2" hidden="1" outlineLevel="1" x14ac:dyDescent="0.3">
      <c r="A645" s="9"/>
      <c r="B645" s="9" t="s">
        <v>2836</v>
      </c>
      <c r="C645" s="9" t="s">
        <v>2837</v>
      </c>
      <c r="D645" s="9" t="s">
        <v>2838</v>
      </c>
      <c r="E645" s="9"/>
      <c r="F645" s="9"/>
      <c r="G645" s="9" t="s">
        <v>2754</v>
      </c>
      <c r="H645" s="9"/>
      <c r="I645" s="9"/>
      <c r="J645" s="9" t="s">
        <v>2750</v>
      </c>
      <c r="K645" s="9"/>
      <c r="L645" s="9"/>
      <c r="M645" s="9" t="str">
        <f t="shared" si="10"/>
        <v>TypeNorm</v>
      </c>
    </row>
    <row r="646" spans="1:13" ht="43.2" hidden="1" outlineLevel="1" x14ac:dyDescent="0.3">
      <c r="A646" s="9"/>
      <c r="B646" s="9" t="s">
        <v>524</v>
      </c>
      <c r="C646" s="9" t="s">
        <v>2839</v>
      </c>
      <c r="D646" s="9" t="s">
        <v>2840</v>
      </c>
      <c r="E646" s="9"/>
      <c r="F646" s="9"/>
      <c r="G646" s="9" t="s">
        <v>2754</v>
      </c>
      <c r="H646" s="9"/>
      <c r="I646" s="9"/>
      <c r="J646" s="9" t="s">
        <v>2750</v>
      </c>
      <c r="K646" s="9"/>
      <c r="L646" s="9"/>
      <c r="M646" s="9" t="str">
        <f t="shared" si="10"/>
        <v>TypeNorm</v>
      </c>
    </row>
    <row r="647" spans="1:13" ht="43.2" hidden="1" outlineLevel="1" x14ac:dyDescent="0.3">
      <c r="A647" s="9"/>
      <c r="B647" s="9" t="s">
        <v>2841</v>
      </c>
      <c r="C647" s="9" t="s">
        <v>2842</v>
      </c>
      <c r="D647" s="9" t="s">
        <v>2843</v>
      </c>
      <c r="E647" s="9"/>
      <c r="F647" s="9"/>
      <c r="G647" s="9" t="s">
        <v>2754</v>
      </c>
      <c r="H647" s="9"/>
      <c r="I647" s="9"/>
      <c r="J647" s="9" t="s">
        <v>2750</v>
      </c>
      <c r="K647" s="9"/>
      <c r="L647" s="9"/>
      <c r="M647" s="9" t="str">
        <f t="shared" si="10"/>
        <v>TypeNorm</v>
      </c>
    </row>
    <row r="648" spans="1:13" ht="43.2" hidden="1" outlineLevel="1" x14ac:dyDescent="0.3">
      <c r="A648" s="9"/>
      <c r="B648" s="9" t="s">
        <v>2844</v>
      </c>
      <c r="C648" s="9" t="s">
        <v>2845</v>
      </c>
      <c r="D648" s="9" t="s">
        <v>2846</v>
      </c>
      <c r="E648" s="9"/>
      <c r="F648" s="9"/>
      <c r="G648" s="9" t="s">
        <v>2754</v>
      </c>
      <c r="H648" s="9"/>
      <c r="I648" s="9"/>
      <c r="J648" s="9" t="s">
        <v>2750</v>
      </c>
      <c r="K648" s="9"/>
      <c r="L648" s="9"/>
      <c r="M648" s="9" t="str">
        <f t="shared" si="10"/>
        <v>TypeNorm</v>
      </c>
    </row>
    <row r="649" spans="1:13" ht="43.2" hidden="1" outlineLevel="1" x14ac:dyDescent="0.3">
      <c r="A649" s="9"/>
      <c r="B649" s="9" t="s">
        <v>2847</v>
      </c>
      <c r="C649" s="9" t="s">
        <v>2848</v>
      </c>
      <c r="D649" s="9" t="s">
        <v>2849</v>
      </c>
      <c r="E649" s="9"/>
      <c r="F649" s="9"/>
      <c r="G649" s="9" t="s">
        <v>2754</v>
      </c>
      <c r="H649" s="9"/>
      <c r="I649" s="9"/>
      <c r="J649" s="9" t="s">
        <v>2750</v>
      </c>
      <c r="K649" s="9"/>
      <c r="L649" s="9"/>
      <c r="M649" s="9" t="str">
        <f t="shared" si="10"/>
        <v>TypeNorm</v>
      </c>
    </row>
    <row r="650" spans="1:13" ht="28.8" hidden="1" outlineLevel="1" x14ac:dyDescent="0.3">
      <c r="A650" s="9"/>
      <c r="B650" s="9" t="s">
        <v>2850</v>
      </c>
      <c r="C650" s="9" t="s">
        <v>2851</v>
      </c>
      <c r="D650" s="9" t="s">
        <v>2852</v>
      </c>
      <c r="E650" s="9"/>
      <c r="F650" s="9"/>
      <c r="G650" s="9" t="s">
        <v>2764</v>
      </c>
      <c r="H650" s="9"/>
      <c r="I650" s="9"/>
      <c r="J650" s="9" t="s">
        <v>2750</v>
      </c>
      <c r="K650" s="9"/>
      <c r="L650" s="9"/>
      <c r="M650" s="9" t="str">
        <f t="shared" si="10"/>
        <v>TypeNorm</v>
      </c>
    </row>
    <row r="651" spans="1:13" ht="28.8" hidden="1" outlineLevel="1" x14ac:dyDescent="0.3">
      <c r="A651" s="9"/>
      <c r="B651" s="9" t="s">
        <v>2853</v>
      </c>
      <c r="C651" s="9" t="s">
        <v>2854</v>
      </c>
      <c r="D651" s="9" t="s">
        <v>2855</v>
      </c>
      <c r="E651" s="9"/>
      <c r="F651" s="9"/>
      <c r="G651" s="9" t="s">
        <v>2764</v>
      </c>
      <c r="H651" s="9"/>
      <c r="I651" s="9"/>
      <c r="J651" s="9" t="s">
        <v>2750</v>
      </c>
      <c r="K651" s="9"/>
      <c r="L651" s="9"/>
      <c r="M651" s="9" t="str">
        <f t="shared" si="10"/>
        <v>TypeNorm</v>
      </c>
    </row>
    <row r="652" spans="1:13" ht="43.2" hidden="1" outlineLevel="1" x14ac:dyDescent="0.3">
      <c r="A652" s="9"/>
      <c r="B652" s="9" t="s">
        <v>2856</v>
      </c>
      <c r="C652" s="9" t="s">
        <v>2857</v>
      </c>
      <c r="D652" s="9" t="s">
        <v>2858</v>
      </c>
      <c r="E652" s="9"/>
      <c r="F652" s="9"/>
      <c r="G652" s="9" t="s">
        <v>2754</v>
      </c>
      <c r="H652" s="9"/>
      <c r="I652" s="9"/>
      <c r="J652" s="9" t="s">
        <v>2750</v>
      </c>
      <c r="K652" s="9"/>
      <c r="L652" s="9"/>
      <c r="M652" s="9" t="str">
        <f t="shared" si="10"/>
        <v>TypeNorm</v>
      </c>
    </row>
    <row r="653" spans="1:13" ht="43.2" hidden="1" outlineLevel="1" x14ac:dyDescent="0.3">
      <c r="A653" s="9"/>
      <c r="B653" s="9" t="s">
        <v>2859</v>
      </c>
      <c r="C653" s="9" t="s">
        <v>2860</v>
      </c>
      <c r="D653" s="9" t="s">
        <v>2861</v>
      </c>
      <c r="E653" s="9"/>
      <c r="F653" s="9"/>
      <c r="G653" s="9" t="s">
        <v>2754</v>
      </c>
      <c r="H653" s="9"/>
      <c r="I653" s="9"/>
      <c r="J653" s="9" t="s">
        <v>2750</v>
      </c>
      <c r="K653" s="9"/>
      <c r="L653" s="9"/>
      <c r="M653" s="9" t="str">
        <f t="shared" si="10"/>
        <v>TypeNorm</v>
      </c>
    </row>
    <row r="654" spans="1:13" ht="43.2" hidden="1" outlineLevel="1" x14ac:dyDescent="0.3">
      <c r="A654" s="9"/>
      <c r="B654" s="9" t="s">
        <v>2862</v>
      </c>
      <c r="C654" s="9" t="s">
        <v>2863</v>
      </c>
      <c r="D654" s="9" t="s">
        <v>2864</v>
      </c>
      <c r="E654" s="9"/>
      <c r="F654" s="9"/>
      <c r="G654" s="9" t="s">
        <v>2754</v>
      </c>
      <c r="H654" s="9"/>
      <c r="I654" s="9"/>
      <c r="J654" s="9" t="s">
        <v>2750</v>
      </c>
      <c r="K654" s="9"/>
      <c r="L654" s="9"/>
      <c r="M654" s="9" t="str">
        <f t="shared" si="10"/>
        <v>TypeNorm</v>
      </c>
    </row>
    <row r="655" spans="1:13" ht="28.8" hidden="1" outlineLevel="1" x14ac:dyDescent="0.3">
      <c r="A655" s="9"/>
      <c r="B655" s="9" t="s">
        <v>2865</v>
      </c>
      <c r="C655" s="9" t="s">
        <v>2866</v>
      </c>
      <c r="D655" s="9" t="s">
        <v>2867</v>
      </c>
      <c r="E655" s="9"/>
      <c r="F655" s="9"/>
      <c r="G655" s="9" t="s">
        <v>2780</v>
      </c>
      <c r="H655" s="9"/>
      <c r="I655" s="9"/>
      <c r="J655" s="9" t="s">
        <v>2750</v>
      </c>
      <c r="K655" s="9"/>
      <c r="L655" s="9"/>
      <c r="M655" s="9" t="str">
        <f t="shared" si="10"/>
        <v>TypeNorm</v>
      </c>
    </row>
    <row r="656" spans="1:13" ht="43.2" hidden="1" outlineLevel="1" x14ac:dyDescent="0.3">
      <c r="A656" s="9"/>
      <c r="B656" s="9" t="s">
        <v>2868</v>
      </c>
      <c r="C656" s="9" t="s">
        <v>2869</v>
      </c>
      <c r="D656" s="9" t="s">
        <v>2870</v>
      </c>
      <c r="E656" s="9"/>
      <c r="F656" s="9"/>
      <c r="G656" s="9" t="s">
        <v>2787</v>
      </c>
      <c r="H656" s="9"/>
      <c r="I656" s="9"/>
      <c r="J656" s="9" t="s">
        <v>2750</v>
      </c>
      <c r="K656" s="9"/>
      <c r="L656" s="9"/>
      <c r="M656" s="9" t="str">
        <f t="shared" si="10"/>
        <v>TypeNorm</v>
      </c>
    </row>
    <row r="657" spans="1:13" ht="43.2" hidden="1" outlineLevel="1" x14ac:dyDescent="0.3">
      <c r="A657" s="9"/>
      <c r="B657" s="9" t="s">
        <v>2871</v>
      </c>
      <c r="C657" s="9" t="s">
        <v>2872</v>
      </c>
      <c r="D657" s="9" t="s">
        <v>2873</v>
      </c>
      <c r="E657" s="9"/>
      <c r="F657" s="9"/>
      <c r="G657" s="9" t="s">
        <v>2787</v>
      </c>
      <c r="H657" s="9"/>
      <c r="I657" s="9"/>
      <c r="J657" s="9" t="s">
        <v>2750</v>
      </c>
      <c r="K657" s="9"/>
      <c r="L657" s="9"/>
      <c r="M657" s="9" t="str">
        <f t="shared" si="10"/>
        <v>TypeNorm</v>
      </c>
    </row>
    <row r="658" spans="1:13" ht="43.2" hidden="1" outlineLevel="1" x14ac:dyDescent="0.3">
      <c r="A658" s="9"/>
      <c r="B658" s="9" t="s">
        <v>2874</v>
      </c>
      <c r="C658" s="9" t="s">
        <v>2875</v>
      </c>
      <c r="D658" s="9" t="s">
        <v>2876</v>
      </c>
      <c r="E658" s="9"/>
      <c r="F658" s="9"/>
      <c r="G658" s="9" t="s">
        <v>2754</v>
      </c>
      <c r="H658" s="9"/>
      <c r="I658" s="9"/>
      <c r="J658" s="9" t="s">
        <v>2750</v>
      </c>
      <c r="K658" s="9"/>
      <c r="L658" s="9"/>
      <c r="M658" s="9" t="str">
        <f t="shared" si="10"/>
        <v>TypeNorm</v>
      </c>
    </row>
    <row r="659" spans="1:13" ht="43.2" hidden="1" outlineLevel="1" x14ac:dyDescent="0.3">
      <c r="A659" s="9"/>
      <c r="B659" s="9" t="s">
        <v>2877</v>
      </c>
      <c r="C659" s="9" t="s">
        <v>2878</v>
      </c>
      <c r="D659" s="9" t="s">
        <v>2879</v>
      </c>
      <c r="E659" s="9"/>
      <c r="F659" s="9"/>
      <c r="G659" s="9" t="s">
        <v>2754</v>
      </c>
      <c r="H659" s="9" t="s">
        <v>2794</v>
      </c>
      <c r="I659" s="9"/>
      <c r="J659" s="9" t="s">
        <v>2750</v>
      </c>
      <c r="K659" s="9"/>
      <c r="L659" s="9"/>
      <c r="M659" s="9" t="str">
        <f t="shared" si="10"/>
        <v>TypeNorm</v>
      </c>
    </row>
    <row r="660" spans="1:13" ht="43.2" hidden="1" outlineLevel="1" x14ac:dyDescent="0.3">
      <c r="A660" s="9"/>
      <c r="B660" s="9" t="s">
        <v>2880</v>
      </c>
      <c r="C660" s="9" t="s">
        <v>2881</v>
      </c>
      <c r="D660" s="9" t="s">
        <v>2882</v>
      </c>
      <c r="E660" s="9"/>
      <c r="F660" s="9"/>
      <c r="G660" s="9" t="s">
        <v>2754</v>
      </c>
      <c r="H660" s="9" t="s">
        <v>2798</v>
      </c>
      <c r="I660" s="9"/>
      <c r="J660" s="9" t="s">
        <v>2750</v>
      </c>
      <c r="K660" s="9"/>
      <c r="L660" s="9"/>
      <c r="M660" s="9" t="str">
        <f t="shared" si="10"/>
        <v>TypeNorm</v>
      </c>
    </row>
    <row r="661" spans="1:13" ht="43.2" hidden="1" outlineLevel="1" x14ac:dyDescent="0.3">
      <c r="A661" s="9"/>
      <c r="B661" s="9" t="s">
        <v>2883</v>
      </c>
      <c r="C661" s="9" t="s">
        <v>2884</v>
      </c>
      <c r="D661" s="9" t="s">
        <v>2885</v>
      </c>
      <c r="E661" s="9"/>
      <c r="F661" s="9"/>
      <c r="G661" s="9" t="s">
        <v>2754</v>
      </c>
      <c r="H661" s="9"/>
      <c r="I661" s="9"/>
      <c r="J661" s="9" t="s">
        <v>2750</v>
      </c>
      <c r="K661" s="9"/>
      <c r="L661" s="9"/>
      <c r="M661" s="9" t="str">
        <f t="shared" si="10"/>
        <v>TypeNorm</v>
      </c>
    </row>
    <row r="662" spans="1:13" ht="43.2" hidden="1" outlineLevel="1" x14ac:dyDescent="0.3">
      <c r="A662" s="9"/>
      <c r="B662" s="9" t="s">
        <v>2886</v>
      </c>
      <c r="C662" s="9" t="s">
        <v>2887</v>
      </c>
      <c r="D662" s="9" t="s">
        <v>2888</v>
      </c>
      <c r="E662" s="9"/>
      <c r="F662" s="9"/>
      <c r="G662" s="9" t="s">
        <v>2754</v>
      </c>
      <c r="H662" s="9"/>
      <c r="I662" s="9"/>
      <c r="J662" s="9" t="s">
        <v>2750</v>
      </c>
      <c r="K662" s="9"/>
      <c r="L662" s="9"/>
      <c r="M662" s="9" t="str">
        <f t="shared" si="10"/>
        <v>TypeNorm</v>
      </c>
    </row>
    <row r="663" spans="1:13" ht="43.2" hidden="1" outlineLevel="1" x14ac:dyDescent="0.3">
      <c r="A663" s="9"/>
      <c r="B663" s="9" t="s">
        <v>2889</v>
      </c>
      <c r="C663" s="9" t="s">
        <v>2890</v>
      </c>
      <c r="D663" s="9" t="s">
        <v>2891</v>
      </c>
      <c r="E663" s="9"/>
      <c r="F663" s="9"/>
      <c r="G663" s="9" t="s">
        <v>2754</v>
      </c>
      <c r="H663" s="9"/>
      <c r="I663" s="9"/>
      <c r="J663" s="9" t="s">
        <v>2750</v>
      </c>
      <c r="K663" s="9"/>
      <c r="L663" s="9"/>
      <c r="M663" s="9" t="str">
        <f t="shared" si="10"/>
        <v>TypeNorm</v>
      </c>
    </row>
    <row r="664" spans="1:13" ht="43.2" hidden="1" outlineLevel="1" x14ac:dyDescent="0.3">
      <c r="A664" s="9"/>
      <c r="B664" s="9" t="s">
        <v>519</v>
      </c>
      <c r="C664" s="9" t="s">
        <v>2892</v>
      </c>
      <c r="D664" s="9" t="s">
        <v>2893</v>
      </c>
      <c r="E664" s="9"/>
      <c r="F664" s="9"/>
      <c r="G664" s="9" t="s">
        <v>2754</v>
      </c>
      <c r="H664" s="9"/>
      <c r="I664" s="9"/>
      <c r="J664" s="9" t="s">
        <v>2750</v>
      </c>
      <c r="K664" s="9"/>
      <c r="L664" s="9"/>
      <c r="M664" s="9" t="str">
        <f t="shared" si="10"/>
        <v>TypeNorm</v>
      </c>
    </row>
    <row r="665" spans="1:13" ht="43.2" hidden="1" outlineLevel="1" x14ac:dyDescent="0.3">
      <c r="A665" s="9"/>
      <c r="B665" s="9" t="s">
        <v>2894</v>
      </c>
      <c r="C665" s="9" t="s">
        <v>2895</v>
      </c>
      <c r="D665" s="9" t="s">
        <v>2896</v>
      </c>
      <c r="E665" s="9"/>
      <c r="F665" s="9"/>
      <c r="G665" s="9" t="s">
        <v>2754</v>
      </c>
      <c r="H665" s="9"/>
      <c r="I665" s="9"/>
      <c r="J665" s="9" t="s">
        <v>2750</v>
      </c>
      <c r="K665" s="9"/>
      <c r="L665" s="9"/>
      <c r="M665" s="9" t="str">
        <f t="shared" si="10"/>
        <v>TypeNorm</v>
      </c>
    </row>
    <row r="666" spans="1:13" ht="43.2" hidden="1" outlineLevel="1" x14ac:dyDescent="0.3">
      <c r="A666" s="9"/>
      <c r="B666" s="9" t="s">
        <v>488</v>
      </c>
      <c r="C666" s="9" t="s">
        <v>2897</v>
      </c>
      <c r="D666" s="9" t="s">
        <v>2898</v>
      </c>
      <c r="E666" s="9"/>
      <c r="F666" s="9"/>
      <c r="G666" s="9" t="s">
        <v>2754</v>
      </c>
      <c r="H666" s="9"/>
      <c r="I666" s="9"/>
      <c r="J666" s="9" t="s">
        <v>2750</v>
      </c>
      <c r="K666" s="9"/>
      <c r="L666" s="9"/>
      <c r="M666" s="9" t="str">
        <f t="shared" si="10"/>
        <v>TypeNorm</v>
      </c>
    </row>
    <row r="667" spans="1:13" ht="43.2" hidden="1" outlineLevel="1" x14ac:dyDescent="0.3">
      <c r="A667" s="9"/>
      <c r="B667" s="9" t="s">
        <v>2899</v>
      </c>
      <c r="C667" s="9" t="s">
        <v>2900</v>
      </c>
      <c r="D667" s="9" t="s">
        <v>2901</v>
      </c>
      <c r="E667" s="9"/>
      <c r="F667" s="9"/>
      <c r="G667" s="9" t="s">
        <v>2754</v>
      </c>
      <c r="H667" s="9"/>
      <c r="I667" s="9"/>
      <c r="J667" s="9" t="s">
        <v>2750</v>
      </c>
      <c r="K667" s="9"/>
      <c r="L667" s="9"/>
      <c r="M667" s="9" t="str">
        <f t="shared" si="10"/>
        <v>TypeNorm</v>
      </c>
    </row>
    <row r="668" spans="1:13" ht="43.2" hidden="1" outlineLevel="1" x14ac:dyDescent="0.3">
      <c r="A668" s="9"/>
      <c r="B668" s="9" t="s">
        <v>522</v>
      </c>
      <c r="C668" s="9" t="s">
        <v>2902</v>
      </c>
      <c r="D668" s="9" t="s">
        <v>2903</v>
      </c>
      <c r="E668" s="9"/>
      <c r="F668" s="9"/>
      <c r="G668" s="9" t="s">
        <v>2754</v>
      </c>
      <c r="H668" s="9"/>
      <c r="I668" s="9"/>
      <c r="J668" s="9" t="s">
        <v>2750</v>
      </c>
      <c r="K668" s="9"/>
      <c r="L668" s="9"/>
      <c r="M668" s="9" t="str">
        <f t="shared" si="10"/>
        <v>TypeNorm</v>
      </c>
    </row>
    <row r="669" spans="1:13" ht="43.2" hidden="1" outlineLevel="1" x14ac:dyDescent="0.3">
      <c r="A669" s="9"/>
      <c r="B669" s="9" t="s">
        <v>510</v>
      </c>
      <c r="C669" s="9" t="s">
        <v>2904</v>
      </c>
      <c r="D669" s="9" t="s">
        <v>2905</v>
      </c>
      <c r="E669" s="9"/>
      <c r="F669" s="9"/>
      <c r="G669" s="9" t="s">
        <v>2754</v>
      </c>
      <c r="H669" s="9"/>
      <c r="I669" s="9"/>
      <c r="J669" s="9" t="s">
        <v>2750</v>
      </c>
      <c r="K669" s="9"/>
      <c r="L669" s="9"/>
      <c r="M669" s="9" t="str">
        <f t="shared" si="10"/>
        <v>TypeNorm</v>
      </c>
    </row>
    <row r="670" spans="1:13" ht="43.2" hidden="1" outlineLevel="1" x14ac:dyDescent="0.3">
      <c r="A670" s="9"/>
      <c r="B670" s="9" t="s">
        <v>495</v>
      </c>
      <c r="C670" s="9" t="s">
        <v>2906</v>
      </c>
      <c r="D670" s="9" t="s">
        <v>2907</v>
      </c>
      <c r="E670" s="9"/>
      <c r="F670" s="9"/>
      <c r="G670" s="9" t="s">
        <v>2754</v>
      </c>
      <c r="H670" s="9"/>
      <c r="I670" s="9"/>
      <c r="J670" s="9" t="s">
        <v>2750</v>
      </c>
      <c r="K670" s="9"/>
      <c r="L670" s="9"/>
      <c r="M670" s="9" t="str">
        <f t="shared" si="10"/>
        <v>TypeNorm</v>
      </c>
    </row>
    <row r="671" spans="1:13" ht="43.2" hidden="1" outlineLevel="1" x14ac:dyDescent="0.3">
      <c r="A671" s="9"/>
      <c r="B671" s="9" t="s">
        <v>2908</v>
      </c>
      <c r="C671" s="9" t="s">
        <v>2909</v>
      </c>
      <c r="D671" s="9" t="s">
        <v>2910</v>
      </c>
      <c r="E671" s="9"/>
      <c r="F671" s="9"/>
      <c r="G671" s="9" t="s">
        <v>2754</v>
      </c>
      <c r="H671" s="9"/>
      <c r="I671" s="9"/>
      <c r="J671" s="9" t="s">
        <v>2750</v>
      </c>
      <c r="K671" s="9"/>
      <c r="L671" s="9"/>
      <c r="M671" s="9" t="str">
        <f t="shared" si="10"/>
        <v>TypeNorm</v>
      </c>
    </row>
    <row r="672" spans="1:13" ht="43.2" hidden="1" outlineLevel="1" x14ac:dyDescent="0.3">
      <c r="A672" s="9"/>
      <c r="B672" s="9" t="s">
        <v>2911</v>
      </c>
      <c r="C672" s="9" t="s">
        <v>2912</v>
      </c>
      <c r="D672" s="9" t="s">
        <v>2913</v>
      </c>
      <c r="E672" s="9"/>
      <c r="F672" s="9"/>
      <c r="G672" s="9" t="s">
        <v>2754</v>
      </c>
      <c r="H672" s="9"/>
      <c r="I672" s="9"/>
      <c r="J672" s="9" t="s">
        <v>2750</v>
      </c>
      <c r="K672" s="9"/>
      <c r="L672" s="9"/>
      <c r="M672" s="9" t="str">
        <f t="shared" si="10"/>
        <v>TypeNorm</v>
      </c>
    </row>
    <row r="673" spans="1:13" ht="43.2" hidden="1" outlineLevel="1" x14ac:dyDescent="0.3">
      <c r="A673" s="9"/>
      <c r="B673" s="9" t="s">
        <v>2914</v>
      </c>
      <c r="C673" s="9" t="s">
        <v>2915</v>
      </c>
      <c r="D673" s="9" t="s">
        <v>2916</v>
      </c>
      <c r="E673" s="9"/>
      <c r="F673" s="9"/>
      <c r="G673" s="9" t="s">
        <v>2754</v>
      </c>
      <c r="H673" s="9"/>
      <c r="I673" s="9"/>
      <c r="J673" s="9" t="s">
        <v>2750</v>
      </c>
      <c r="K673" s="9"/>
      <c r="L673" s="9"/>
      <c r="M673" s="9" t="str">
        <f t="shared" si="10"/>
        <v>TypeNorm</v>
      </c>
    </row>
    <row r="674" spans="1:13" ht="43.2" hidden="1" outlineLevel="1" x14ac:dyDescent="0.3">
      <c r="A674" s="9"/>
      <c r="B674" s="9" t="s">
        <v>2917</v>
      </c>
      <c r="C674" s="9" t="s">
        <v>2918</v>
      </c>
      <c r="D674" s="9" t="s">
        <v>2919</v>
      </c>
      <c r="E674" s="9"/>
      <c r="F674" s="9"/>
      <c r="G674" s="9" t="s">
        <v>2754</v>
      </c>
      <c r="H674" s="9"/>
      <c r="I674" s="9"/>
      <c r="J674" s="9" t="s">
        <v>2750</v>
      </c>
      <c r="K674" s="9"/>
      <c r="L674" s="9"/>
      <c r="M674" s="9" t="str">
        <f t="shared" si="10"/>
        <v>TypeNorm</v>
      </c>
    </row>
    <row r="675" spans="1:13" ht="43.2" hidden="1" outlineLevel="1" x14ac:dyDescent="0.3">
      <c r="A675" s="9"/>
      <c r="B675" s="9" t="s">
        <v>501</v>
      </c>
      <c r="C675" s="9" t="s">
        <v>2920</v>
      </c>
      <c r="D675" s="9" t="s">
        <v>2921</v>
      </c>
      <c r="E675" s="9"/>
      <c r="F675" s="9"/>
      <c r="G675" s="9" t="s">
        <v>2754</v>
      </c>
      <c r="H675" s="9"/>
      <c r="I675" s="9"/>
      <c r="J675" s="9" t="s">
        <v>2750</v>
      </c>
      <c r="K675" s="9"/>
      <c r="L675" s="9"/>
      <c r="M675" s="9" t="str">
        <f t="shared" si="10"/>
        <v>TypeNorm</v>
      </c>
    </row>
    <row r="676" spans="1:13" ht="43.2" hidden="1" outlineLevel="1" x14ac:dyDescent="0.3">
      <c r="A676" s="9"/>
      <c r="B676" s="9" t="s">
        <v>2922</v>
      </c>
      <c r="C676" s="9" t="s">
        <v>2923</v>
      </c>
      <c r="D676" s="9" t="s">
        <v>2924</v>
      </c>
      <c r="E676" s="9"/>
      <c r="F676" s="9"/>
      <c r="G676" s="9" t="s">
        <v>2754</v>
      </c>
      <c r="H676" s="9"/>
      <c r="I676" s="9"/>
      <c r="J676" s="9" t="s">
        <v>2750</v>
      </c>
      <c r="K676" s="9"/>
      <c r="L676" s="9"/>
      <c r="M676" s="9" t="str">
        <f t="shared" si="10"/>
        <v>TypeNorm</v>
      </c>
    </row>
    <row r="677" spans="1:13" ht="43.2" hidden="1" outlineLevel="1" x14ac:dyDescent="0.3">
      <c r="A677" s="9"/>
      <c r="B677" s="9" t="s">
        <v>2925</v>
      </c>
      <c r="C677" s="9" t="s">
        <v>2926</v>
      </c>
      <c r="D677" s="9" t="s">
        <v>2927</v>
      </c>
      <c r="E677" s="9"/>
      <c r="F677" s="9"/>
      <c r="G677" s="9" t="s">
        <v>2754</v>
      </c>
      <c r="H677" s="9"/>
      <c r="I677" s="9"/>
      <c r="J677" s="9" t="s">
        <v>2750</v>
      </c>
      <c r="K677" s="9"/>
      <c r="L677" s="9"/>
      <c r="M677" s="9" t="str">
        <f t="shared" si="10"/>
        <v>TypeNorm</v>
      </c>
    </row>
    <row r="678" spans="1:13" ht="43.2" hidden="1" outlineLevel="1" x14ac:dyDescent="0.3">
      <c r="A678" s="9"/>
      <c r="B678" s="9" t="s">
        <v>2928</v>
      </c>
      <c r="C678" s="9" t="s">
        <v>2929</v>
      </c>
      <c r="D678" s="9" t="s">
        <v>2930</v>
      </c>
      <c r="E678" s="9"/>
      <c r="F678" s="9"/>
      <c r="G678" s="9" t="s">
        <v>2754</v>
      </c>
      <c r="H678" s="9"/>
      <c r="I678" s="9"/>
      <c r="J678" s="9" t="s">
        <v>2750</v>
      </c>
      <c r="K678" s="9"/>
      <c r="L678" s="9"/>
      <c r="M678" s="9" t="str">
        <f t="shared" si="10"/>
        <v>TypeNorm</v>
      </c>
    </row>
    <row r="679" spans="1:13" ht="28.8" hidden="1" outlineLevel="1" x14ac:dyDescent="0.3">
      <c r="A679" s="9"/>
      <c r="B679" s="9" t="s">
        <v>2931</v>
      </c>
      <c r="C679" s="9" t="s">
        <v>2932</v>
      </c>
      <c r="D679" s="9" t="s">
        <v>2933</v>
      </c>
      <c r="E679" s="9"/>
      <c r="F679" s="9"/>
      <c r="G679" s="9" t="s">
        <v>2764</v>
      </c>
      <c r="H679" s="9"/>
      <c r="I679" s="9"/>
      <c r="J679" s="9" t="s">
        <v>2750</v>
      </c>
      <c r="K679" s="9"/>
      <c r="L679" s="9"/>
      <c r="M679" s="9" t="str">
        <f t="shared" si="10"/>
        <v>TypeNorm</v>
      </c>
    </row>
    <row r="680" spans="1:13" ht="28.8" hidden="1" outlineLevel="1" x14ac:dyDescent="0.3">
      <c r="A680" s="9"/>
      <c r="B680" s="9" t="s">
        <v>2934</v>
      </c>
      <c r="C680" s="9" t="s">
        <v>2935</v>
      </c>
      <c r="D680" s="9" t="s">
        <v>2936</v>
      </c>
      <c r="E680" s="9"/>
      <c r="F680" s="9"/>
      <c r="G680" s="9" t="s">
        <v>2764</v>
      </c>
      <c r="H680" s="9"/>
      <c r="I680" s="9"/>
      <c r="J680" s="9" t="s">
        <v>2750</v>
      </c>
      <c r="K680" s="9"/>
      <c r="L680" s="9"/>
      <c r="M680" s="9" t="str">
        <f t="shared" si="10"/>
        <v>TypeNorm</v>
      </c>
    </row>
    <row r="681" spans="1:13" ht="43.2" hidden="1" outlineLevel="1" x14ac:dyDescent="0.3">
      <c r="A681" s="9"/>
      <c r="B681" s="9" t="s">
        <v>2937</v>
      </c>
      <c r="C681" s="9" t="s">
        <v>2938</v>
      </c>
      <c r="D681" s="9" t="s">
        <v>2939</v>
      </c>
      <c r="E681" s="9"/>
      <c r="F681" s="9"/>
      <c r="G681" s="9" t="s">
        <v>2754</v>
      </c>
      <c r="H681" s="9"/>
      <c r="I681" s="9"/>
      <c r="J681" s="9" t="s">
        <v>2750</v>
      </c>
      <c r="K681" s="9"/>
      <c r="L681" s="9"/>
      <c r="M681" s="9" t="str">
        <f t="shared" si="10"/>
        <v>TypeNorm</v>
      </c>
    </row>
    <row r="682" spans="1:13" ht="43.2" hidden="1" outlineLevel="1" x14ac:dyDescent="0.3">
      <c r="A682" s="9"/>
      <c r="B682" s="9" t="s">
        <v>2940</v>
      </c>
      <c r="C682" s="9" t="s">
        <v>2941</v>
      </c>
      <c r="D682" s="9" t="s">
        <v>2942</v>
      </c>
      <c r="E682" s="9"/>
      <c r="F682" s="9"/>
      <c r="G682" s="9" t="s">
        <v>2754</v>
      </c>
      <c r="H682" s="9"/>
      <c r="I682" s="9"/>
      <c r="J682" s="9" t="s">
        <v>2750</v>
      </c>
      <c r="K682" s="9"/>
      <c r="L682" s="9"/>
      <c r="M682" s="9" t="str">
        <f t="shared" si="10"/>
        <v>TypeNorm</v>
      </c>
    </row>
    <row r="683" spans="1:13" ht="43.2" hidden="1" outlineLevel="1" x14ac:dyDescent="0.3">
      <c r="A683" s="9"/>
      <c r="B683" s="9" t="s">
        <v>2943</v>
      </c>
      <c r="C683" s="9" t="s">
        <v>2944</v>
      </c>
      <c r="D683" s="9" t="s">
        <v>2945</v>
      </c>
      <c r="E683" s="9"/>
      <c r="F683" s="9"/>
      <c r="G683" s="9" t="s">
        <v>2754</v>
      </c>
      <c r="H683" s="9"/>
      <c r="I683" s="9"/>
      <c r="J683" s="9" t="s">
        <v>2750</v>
      </c>
      <c r="K683" s="9"/>
      <c r="L683" s="9"/>
      <c r="M683" s="9" t="str">
        <f t="shared" si="10"/>
        <v>TypeNorm</v>
      </c>
    </row>
    <row r="684" spans="1:13" ht="28.8" hidden="1" outlineLevel="1" x14ac:dyDescent="0.3">
      <c r="A684" s="9"/>
      <c r="B684" s="9" t="s">
        <v>2946</v>
      </c>
      <c r="C684" s="9" t="s">
        <v>2947</v>
      </c>
      <c r="D684" s="9" t="s">
        <v>2948</v>
      </c>
      <c r="E684" s="9"/>
      <c r="F684" s="9"/>
      <c r="G684" s="9" t="s">
        <v>2780</v>
      </c>
      <c r="H684" s="9"/>
      <c r="I684" s="9"/>
      <c r="J684" s="9" t="s">
        <v>2750</v>
      </c>
      <c r="K684" s="9"/>
      <c r="L684" s="9"/>
      <c r="M684" s="9" t="str">
        <f t="shared" si="10"/>
        <v>TypeNorm</v>
      </c>
    </row>
    <row r="685" spans="1:13" ht="43.2" hidden="1" outlineLevel="1" x14ac:dyDescent="0.3">
      <c r="A685" s="9"/>
      <c r="B685" s="9" t="s">
        <v>2949</v>
      </c>
      <c r="C685" s="9" t="s">
        <v>2950</v>
      </c>
      <c r="D685" s="9" t="s">
        <v>2951</v>
      </c>
      <c r="E685" s="9"/>
      <c r="F685" s="9"/>
      <c r="G685" s="9" t="s">
        <v>2787</v>
      </c>
      <c r="H685" s="9"/>
      <c r="I685" s="9"/>
      <c r="J685" s="9" t="s">
        <v>2750</v>
      </c>
      <c r="K685" s="9"/>
      <c r="L685" s="9"/>
      <c r="M685" s="9" t="str">
        <f t="shared" si="10"/>
        <v>TypeNorm</v>
      </c>
    </row>
    <row r="686" spans="1:13" ht="43.2" hidden="1" outlineLevel="1" x14ac:dyDescent="0.3">
      <c r="A686" s="9"/>
      <c r="B686" s="9" t="s">
        <v>2952</v>
      </c>
      <c r="C686" s="9" t="s">
        <v>2953</v>
      </c>
      <c r="D686" s="9" t="s">
        <v>2954</v>
      </c>
      <c r="E686" s="9"/>
      <c r="F686" s="9"/>
      <c r="G686" s="9" t="s">
        <v>2787</v>
      </c>
      <c r="H686" s="9"/>
      <c r="I686" s="9"/>
      <c r="J686" s="9" t="s">
        <v>2750</v>
      </c>
      <c r="K686" s="9"/>
      <c r="L686" s="9"/>
      <c r="M686" s="9" t="str">
        <f t="shared" si="10"/>
        <v>TypeNorm</v>
      </c>
    </row>
    <row r="687" spans="1:13" ht="43.2" hidden="1" outlineLevel="1" x14ac:dyDescent="0.3">
      <c r="A687" s="9"/>
      <c r="B687" s="9" t="s">
        <v>2955</v>
      </c>
      <c r="C687" s="9" t="s">
        <v>2956</v>
      </c>
      <c r="D687" s="9" t="s">
        <v>2957</v>
      </c>
      <c r="E687" s="9"/>
      <c r="F687" s="9"/>
      <c r="G687" s="9" t="s">
        <v>2754</v>
      </c>
      <c r="H687" s="9"/>
      <c r="I687" s="9"/>
      <c r="J687" s="9" t="s">
        <v>2750</v>
      </c>
      <c r="K687" s="9"/>
      <c r="L687" s="9"/>
      <c r="M687" s="9" t="str">
        <f t="shared" si="10"/>
        <v>TypeNorm</v>
      </c>
    </row>
    <row r="688" spans="1:13" ht="43.2" hidden="1" outlineLevel="1" x14ac:dyDescent="0.3">
      <c r="A688" s="9"/>
      <c r="B688" s="9" t="s">
        <v>2958</v>
      </c>
      <c r="C688" s="9" t="s">
        <v>2959</v>
      </c>
      <c r="D688" s="9" t="s">
        <v>2960</v>
      </c>
      <c r="E688" s="9"/>
      <c r="F688" s="9"/>
      <c r="G688" s="9" t="s">
        <v>2754</v>
      </c>
      <c r="H688" s="9" t="s">
        <v>2794</v>
      </c>
      <c r="I688" s="9"/>
      <c r="J688" s="9" t="s">
        <v>2750</v>
      </c>
      <c r="K688" s="9"/>
      <c r="L688" s="9"/>
      <c r="M688" s="9" t="str">
        <f t="shared" si="10"/>
        <v>TypeNorm</v>
      </c>
    </row>
    <row r="689" spans="1:13" ht="43.2" hidden="1" outlineLevel="1" x14ac:dyDescent="0.3">
      <c r="A689" s="9"/>
      <c r="B689" s="9" t="s">
        <v>2961</v>
      </c>
      <c r="C689" s="9" t="s">
        <v>2962</v>
      </c>
      <c r="D689" s="9" t="s">
        <v>2963</v>
      </c>
      <c r="E689" s="9"/>
      <c r="F689" s="9"/>
      <c r="G689" s="9" t="s">
        <v>2754</v>
      </c>
      <c r="H689" s="9" t="s">
        <v>2798</v>
      </c>
      <c r="I689" s="9"/>
      <c r="J689" s="9" t="s">
        <v>2750</v>
      </c>
      <c r="K689" s="9"/>
      <c r="L689" s="9"/>
      <c r="M689" s="9" t="str">
        <f t="shared" si="10"/>
        <v>TypeNorm</v>
      </c>
    </row>
    <row r="690" spans="1:13" ht="43.2" hidden="1" outlineLevel="1" x14ac:dyDescent="0.3">
      <c r="A690" s="9"/>
      <c r="B690" s="9" t="s">
        <v>2964</v>
      </c>
      <c r="C690" s="9" t="s">
        <v>2965</v>
      </c>
      <c r="D690" s="9" t="s">
        <v>2966</v>
      </c>
      <c r="E690" s="9"/>
      <c r="F690" s="9"/>
      <c r="G690" s="9" t="s">
        <v>2754</v>
      </c>
      <c r="H690" s="9"/>
      <c r="I690" s="9"/>
      <c r="J690" s="9" t="s">
        <v>2750</v>
      </c>
      <c r="K690" s="9"/>
      <c r="L690" s="9"/>
      <c r="M690" s="9" t="str">
        <f t="shared" si="10"/>
        <v>TypeNorm</v>
      </c>
    </row>
    <row r="691" spans="1:13" ht="43.2" hidden="1" outlineLevel="1" x14ac:dyDescent="0.3">
      <c r="A691" s="9"/>
      <c r="B691" s="9" t="s">
        <v>2967</v>
      </c>
      <c r="C691" s="9" t="s">
        <v>2968</v>
      </c>
      <c r="D691" s="9" t="s">
        <v>2969</v>
      </c>
      <c r="E691" s="9"/>
      <c r="F691" s="9"/>
      <c r="G691" s="9" t="s">
        <v>2754</v>
      </c>
      <c r="H691" s="9"/>
      <c r="I691" s="9"/>
      <c r="J691" s="9" t="s">
        <v>2750</v>
      </c>
      <c r="K691" s="9"/>
      <c r="L691" s="9"/>
      <c r="M691" s="9" t="str">
        <f t="shared" si="10"/>
        <v>TypeNorm</v>
      </c>
    </row>
    <row r="692" spans="1:13" ht="43.2" hidden="1" outlineLevel="1" x14ac:dyDescent="0.3">
      <c r="A692" s="9"/>
      <c r="B692" s="9" t="s">
        <v>2970</v>
      </c>
      <c r="C692" s="9" t="s">
        <v>2971</v>
      </c>
      <c r="D692" s="9" t="s">
        <v>2972</v>
      </c>
      <c r="E692" s="9"/>
      <c r="F692" s="9"/>
      <c r="G692" s="9" t="s">
        <v>2754</v>
      </c>
      <c r="H692" s="9"/>
      <c r="I692" s="9"/>
      <c r="J692" s="9" t="s">
        <v>2750</v>
      </c>
      <c r="K692" s="9"/>
      <c r="L692" s="9"/>
      <c r="M692" s="9" t="str">
        <f t="shared" si="10"/>
        <v>TypeNorm</v>
      </c>
    </row>
    <row r="693" spans="1:13" ht="43.2" hidden="1" outlineLevel="1" x14ac:dyDescent="0.3">
      <c r="A693" s="9"/>
      <c r="B693" s="9" t="s">
        <v>2973</v>
      </c>
      <c r="C693" s="9" t="s">
        <v>2974</v>
      </c>
      <c r="D693" s="9" t="s">
        <v>2975</v>
      </c>
      <c r="E693" s="9"/>
      <c r="F693" s="9"/>
      <c r="G693" s="9" t="s">
        <v>2754</v>
      </c>
      <c r="H693" s="9"/>
      <c r="I693" s="9"/>
      <c r="J693" s="9" t="s">
        <v>2750</v>
      </c>
      <c r="K693" s="9"/>
      <c r="L693" s="9"/>
      <c r="M693" s="9" t="str">
        <f t="shared" si="10"/>
        <v>TypeNorm</v>
      </c>
    </row>
    <row r="694" spans="1:13" ht="43.2" hidden="1" outlineLevel="1" x14ac:dyDescent="0.3">
      <c r="A694" s="9"/>
      <c r="B694" s="9" t="s">
        <v>2976</v>
      </c>
      <c r="C694" s="9" t="s">
        <v>2977</v>
      </c>
      <c r="D694" s="9" t="s">
        <v>2978</v>
      </c>
      <c r="E694" s="9"/>
      <c r="F694" s="9"/>
      <c r="G694" s="9" t="s">
        <v>2754</v>
      </c>
      <c r="H694" s="9"/>
      <c r="I694" s="9"/>
      <c r="J694" s="9" t="s">
        <v>2750</v>
      </c>
      <c r="K694" s="9"/>
      <c r="L694" s="9"/>
      <c r="M694" s="9" t="str">
        <f t="shared" si="10"/>
        <v>TypeNorm</v>
      </c>
    </row>
    <row r="695" spans="1:13" ht="43.2" hidden="1" outlineLevel="1" x14ac:dyDescent="0.3">
      <c r="A695" s="9"/>
      <c r="B695" s="9" t="s">
        <v>2979</v>
      </c>
      <c r="C695" s="9" t="s">
        <v>2980</v>
      </c>
      <c r="D695" s="9" t="s">
        <v>2981</v>
      </c>
      <c r="E695" s="9"/>
      <c r="F695" s="9"/>
      <c r="G695" s="9" t="s">
        <v>2754</v>
      </c>
      <c r="H695" s="9"/>
      <c r="I695" s="9"/>
      <c r="J695" s="9" t="s">
        <v>2750</v>
      </c>
      <c r="K695" s="9"/>
      <c r="L695" s="9"/>
      <c r="M695" s="9" t="str">
        <f t="shared" si="10"/>
        <v>TypeNorm</v>
      </c>
    </row>
    <row r="696" spans="1:13" ht="43.2" hidden="1" outlineLevel="1" x14ac:dyDescent="0.3">
      <c r="A696" s="9"/>
      <c r="B696" s="9" t="s">
        <v>2982</v>
      </c>
      <c r="C696" s="9" t="s">
        <v>2983</v>
      </c>
      <c r="D696" s="9" t="s">
        <v>2984</v>
      </c>
      <c r="E696" s="9"/>
      <c r="F696" s="9"/>
      <c r="G696" s="9" t="s">
        <v>2754</v>
      </c>
      <c r="H696" s="9"/>
      <c r="I696" s="9"/>
      <c r="J696" s="9" t="s">
        <v>2750</v>
      </c>
      <c r="K696" s="9"/>
      <c r="L696" s="9"/>
      <c r="M696" s="9" t="str">
        <f t="shared" si="10"/>
        <v>TypeNorm</v>
      </c>
    </row>
    <row r="697" spans="1:13" ht="43.2" hidden="1" outlineLevel="1" x14ac:dyDescent="0.3">
      <c r="A697" s="9"/>
      <c r="B697" s="9" t="s">
        <v>548</v>
      </c>
      <c r="C697" s="9" t="s">
        <v>2985</v>
      </c>
      <c r="D697" s="9" t="s">
        <v>2986</v>
      </c>
      <c r="E697" s="9"/>
      <c r="F697" s="9"/>
      <c r="G697" s="9" t="s">
        <v>2754</v>
      </c>
      <c r="H697" s="9"/>
      <c r="I697" s="9"/>
      <c r="J697" s="9" t="s">
        <v>2750</v>
      </c>
      <c r="K697" s="9"/>
      <c r="L697" s="9"/>
      <c r="M697" s="9" t="str">
        <f t="shared" si="10"/>
        <v>TypeNorm</v>
      </c>
    </row>
    <row r="698" spans="1:13" ht="43.2" hidden="1" outlineLevel="1" x14ac:dyDescent="0.3">
      <c r="A698" s="9"/>
      <c r="B698" s="9" t="s">
        <v>529</v>
      </c>
      <c r="C698" s="9" t="s">
        <v>2987</v>
      </c>
      <c r="D698" s="9" t="s">
        <v>2988</v>
      </c>
      <c r="E698" s="9"/>
      <c r="F698" s="9"/>
      <c r="G698" s="9" t="s">
        <v>2754</v>
      </c>
      <c r="H698" s="9"/>
      <c r="I698" s="9"/>
      <c r="J698" s="9" t="s">
        <v>2750</v>
      </c>
      <c r="K698" s="9"/>
      <c r="L698" s="9"/>
      <c r="M698" s="9" t="str">
        <f t="shared" si="10"/>
        <v>TypeNorm</v>
      </c>
    </row>
    <row r="699" spans="1:13" ht="43.2" hidden="1" outlineLevel="1" x14ac:dyDescent="0.3">
      <c r="A699" s="9"/>
      <c r="B699" s="9" t="s">
        <v>2989</v>
      </c>
      <c r="C699" s="9" t="s">
        <v>2990</v>
      </c>
      <c r="D699" s="9" t="s">
        <v>2991</v>
      </c>
      <c r="E699" s="9"/>
      <c r="F699" s="9"/>
      <c r="G699" s="9" t="s">
        <v>2754</v>
      </c>
      <c r="H699" s="9"/>
      <c r="I699" s="9"/>
      <c r="J699" s="9" t="s">
        <v>2750</v>
      </c>
      <c r="K699" s="9"/>
      <c r="L699" s="9"/>
      <c r="M699" s="9" t="str">
        <f t="shared" si="10"/>
        <v>TypeNorm</v>
      </c>
    </row>
    <row r="700" spans="1:13" ht="43.2" hidden="1" outlineLevel="1" x14ac:dyDescent="0.3">
      <c r="A700" s="9"/>
      <c r="B700" s="9" t="s">
        <v>2992</v>
      </c>
      <c r="C700" s="9" t="s">
        <v>2993</v>
      </c>
      <c r="D700" s="9" t="s">
        <v>2994</v>
      </c>
      <c r="E700" s="9"/>
      <c r="F700" s="9"/>
      <c r="G700" s="9" t="s">
        <v>2754</v>
      </c>
      <c r="H700" s="9"/>
      <c r="I700" s="9"/>
      <c r="J700" s="9" t="s">
        <v>2750</v>
      </c>
      <c r="K700" s="9"/>
      <c r="L700" s="9"/>
      <c r="M700" s="9" t="str">
        <f t="shared" si="10"/>
        <v>TypeNorm</v>
      </c>
    </row>
    <row r="701" spans="1:13" ht="43.2" hidden="1" outlineLevel="1" x14ac:dyDescent="0.3">
      <c r="A701" s="9"/>
      <c r="B701" s="9" t="s">
        <v>2995</v>
      </c>
      <c r="C701" s="9" t="s">
        <v>2996</v>
      </c>
      <c r="D701" s="9" t="s">
        <v>2997</v>
      </c>
      <c r="E701" s="9"/>
      <c r="F701" s="9"/>
      <c r="G701" s="9" t="s">
        <v>2754</v>
      </c>
      <c r="H701" s="9"/>
      <c r="I701" s="9"/>
      <c r="J701" s="9" t="s">
        <v>2750</v>
      </c>
      <c r="K701" s="9"/>
      <c r="L701" s="9"/>
      <c r="M701" s="9" t="str">
        <f t="shared" si="10"/>
        <v>TypeNorm</v>
      </c>
    </row>
    <row r="702" spans="1:13" ht="43.2" hidden="1" outlineLevel="1" x14ac:dyDescent="0.3">
      <c r="A702" s="9"/>
      <c r="B702" s="9" t="s">
        <v>2998</v>
      </c>
      <c r="C702" s="9" t="s">
        <v>2999</v>
      </c>
      <c r="D702" s="9" t="s">
        <v>3000</v>
      </c>
      <c r="E702" s="9"/>
      <c r="F702" s="9"/>
      <c r="G702" s="9" t="s">
        <v>2754</v>
      </c>
      <c r="H702" s="9"/>
      <c r="I702" s="9"/>
      <c r="J702" s="9" t="s">
        <v>2750</v>
      </c>
      <c r="K702" s="9"/>
      <c r="L702" s="9"/>
      <c r="M702" s="9" t="str">
        <f t="shared" si="10"/>
        <v>TypeNorm</v>
      </c>
    </row>
    <row r="703" spans="1:13" ht="43.2" hidden="1" outlineLevel="1" x14ac:dyDescent="0.3">
      <c r="A703" s="9"/>
      <c r="B703" s="9" t="s">
        <v>3001</v>
      </c>
      <c r="C703" s="9" t="s">
        <v>3002</v>
      </c>
      <c r="D703" s="9" t="s">
        <v>3003</v>
      </c>
      <c r="E703" s="9"/>
      <c r="F703" s="9"/>
      <c r="G703" s="9" t="s">
        <v>2754</v>
      </c>
      <c r="H703" s="9"/>
      <c r="I703" s="9"/>
      <c r="J703" s="9" t="s">
        <v>2750</v>
      </c>
      <c r="K703" s="9"/>
      <c r="L703" s="9"/>
      <c r="M703" s="9" t="str">
        <f t="shared" si="10"/>
        <v>TypeNorm</v>
      </c>
    </row>
    <row r="704" spans="1:13" ht="43.2" hidden="1" outlineLevel="1" x14ac:dyDescent="0.3">
      <c r="A704" s="9"/>
      <c r="B704" s="9" t="s">
        <v>3004</v>
      </c>
      <c r="C704" s="9" t="s">
        <v>3005</v>
      </c>
      <c r="D704" s="9" t="s">
        <v>3006</v>
      </c>
      <c r="E704" s="9"/>
      <c r="F704" s="9"/>
      <c r="G704" s="9" t="s">
        <v>2754</v>
      </c>
      <c r="H704" s="9"/>
      <c r="I704" s="9"/>
      <c r="J704" s="9" t="s">
        <v>2750</v>
      </c>
      <c r="K704" s="9"/>
      <c r="L704" s="9"/>
      <c r="M704" s="9" t="str">
        <f t="shared" si="10"/>
        <v>TypeNorm</v>
      </c>
    </row>
    <row r="705" spans="1:13" ht="43.2" hidden="1" outlineLevel="1" x14ac:dyDescent="0.3">
      <c r="A705" s="9"/>
      <c r="B705" s="9" t="s">
        <v>3007</v>
      </c>
      <c r="C705" s="9" t="s">
        <v>3008</v>
      </c>
      <c r="D705" s="9" t="s">
        <v>3009</v>
      </c>
      <c r="E705" s="9"/>
      <c r="F705" s="9"/>
      <c r="G705" s="9" t="s">
        <v>2748</v>
      </c>
      <c r="H705" s="9"/>
      <c r="I705" s="9"/>
      <c r="J705" s="9" t="s">
        <v>2750</v>
      </c>
      <c r="K705" s="9"/>
      <c r="L705" s="9"/>
      <c r="M705" s="9" t="str">
        <f t="shared" si="10"/>
        <v>TypeNorm</v>
      </c>
    </row>
    <row r="706" spans="1:13" ht="43.2" hidden="1" outlineLevel="1" x14ac:dyDescent="0.3">
      <c r="A706" s="9"/>
      <c r="B706" s="9" t="s">
        <v>3010</v>
      </c>
      <c r="C706" s="9" t="s">
        <v>3011</v>
      </c>
      <c r="D706" s="9" t="s">
        <v>3012</v>
      </c>
      <c r="E706" s="9"/>
      <c r="F706" s="9"/>
      <c r="G706" s="9" t="s">
        <v>2748</v>
      </c>
      <c r="H706" s="9"/>
      <c r="I706" s="9"/>
      <c r="J706" s="9" t="s">
        <v>2750</v>
      </c>
      <c r="K706" s="9"/>
      <c r="L706" s="9"/>
      <c r="M706" s="9" t="str">
        <f t="shared" ref="M706:M766" si="11">IF(A706&lt;&gt;"",A706,M705)</f>
        <v>TypeNorm</v>
      </c>
    </row>
    <row r="707" spans="1:13" ht="43.2" hidden="1" outlineLevel="1" x14ac:dyDescent="0.3">
      <c r="A707" s="9"/>
      <c r="B707" s="9" t="s">
        <v>3013</v>
      </c>
      <c r="C707" s="9" t="s">
        <v>496</v>
      </c>
      <c r="D707" s="9" t="s">
        <v>3014</v>
      </c>
      <c r="E707" s="9"/>
      <c r="F707" s="9"/>
      <c r="G707" s="9" t="s">
        <v>2754</v>
      </c>
      <c r="H707" s="9"/>
      <c r="I707" s="9"/>
      <c r="J707" s="9" t="s">
        <v>2750</v>
      </c>
      <c r="K707" s="9"/>
      <c r="L707" s="9"/>
      <c r="M707" s="9" t="str">
        <f t="shared" si="11"/>
        <v>TypeNorm</v>
      </c>
    </row>
    <row r="708" spans="1:13" ht="43.2" hidden="1" outlineLevel="1" x14ac:dyDescent="0.3">
      <c r="A708" s="9"/>
      <c r="B708" s="9" t="s">
        <v>3015</v>
      </c>
      <c r="C708" s="9" t="s">
        <v>3016</v>
      </c>
      <c r="D708" s="9" t="s">
        <v>3017</v>
      </c>
      <c r="E708" s="9"/>
      <c r="F708" s="9"/>
      <c r="G708" s="9" t="s">
        <v>2748</v>
      </c>
      <c r="H708" s="9"/>
      <c r="I708" s="9"/>
      <c r="J708" s="9" t="s">
        <v>2750</v>
      </c>
      <c r="K708" s="9"/>
      <c r="L708" s="9"/>
      <c r="M708" s="9" t="str">
        <f t="shared" si="11"/>
        <v>TypeNorm</v>
      </c>
    </row>
    <row r="709" spans="1:13" ht="43.2" hidden="1" outlineLevel="1" x14ac:dyDescent="0.3">
      <c r="A709" s="9"/>
      <c r="B709" s="9" t="s">
        <v>3018</v>
      </c>
      <c r="C709" s="9" t="s">
        <v>3019</v>
      </c>
      <c r="D709" s="9" t="s">
        <v>3020</v>
      </c>
      <c r="E709" s="9"/>
      <c r="F709" s="9"/>
      <c r="G709" s="9" t="s">
        <v>2748</v>
      </c>
      <c r="H709" s="9" t="s">
        <v>3021</v>
      </c>
      <c r="I709" s="9"/>
      <c r="J709" s="9" t="s">
        <v>2750</v>
      </c>
      <c r="K709" s="9"/>
      <c r="L709" s="9"/>
      <c r="M709" s="9" t="str">
        <f t="shared" si="11"/>
        <v>TypeNorm</v>
      </c>
    </row>
    <row r="710" spans="1:13" ht="43.2" hidden="1" outlineLevel="1" x14ac:dyDescent="0.3">
      <c r="A710" s="9"/>
      <c r="B710" s="9" t="s">
        <v>3022</v>
      </c>
      <c r="C710" s="9" t="s">
        <v>3023</v>
      </c>
      <c r="D710" s="9" t="s">
        <v>3024</v>
      </c>
      <c r="E710" s="9"/>
      <c r="F710" s="9"/>
      <c r="G710" s="9" t="s">
        <v>2754</v>
      </c>
      <c r="H710" s="9"/>
      <c r="I710" s="9"/>
      <c r="J710" s="9" t="s">
        <v>2750</v>
      </c>
      <c r="K710" s="9"/>
      <c r="L710" s="9"/>
      <c r="M710" s="9" t="str">
        <f t="shared" si="11"/>
        <v>TypeNorm</v>
      </c>
    </row>
    <row r="711" spans="1:13" ht="43.2" hidden="1" outlineLevel="1" x14ac:dyDescent="0.3">
      <c r="A711" s="9"/>
      <c r="B711" s="9" t="s">
        <v>3025</v>
      </c>
      <c r="C711" s="9" t="s">
        <v>3026</v>
      </c>
      <c r="D711" s="9" t="s">
        <v>3027</v>
      </c>
      <c r="E711" s="9"/>
      <c r="F711" s="9"/>
      <c r="G711" s="9" t="s">
        <v>2754</v>
      </c>
      <c r="H711" s="9"/>
      <c r="I711" s="9"/>
      <c r="J711" s="9" t="s">
        <v>2750</v>
      </c>
      <c r="K711" s="9"/>
      <c r="L711" s="9"/>
      <c r="M711" s="9" t="str">
        <f t="shared" si="11"/>
        <v>TypeNorm</v>
      </c>
    </row>
    <row r="712" spans="1:13" ht="43.2" hidden="1" outlineLevel="1" x14ac:dyDescent="0.3">
      <c r="A712" s="9"/>
      <c r="B712" s="9" t="s">
        <v>3028</v>
      </c>
      <c r="C712" s="9" t="s">
        <v>3029</v>
      </c>
      <c r="D712" s="9" t="s">
        <v>3030</v>
      </c>
      <c r="E712" s="9"/>
      <c r="F712" s="9"/>
      <c r="G712" s="9" t="s">
        <v>2754</v>
      </c>
      <c r="H712" s="9"/>
      <c r="I712" s="9"/>
      <c r="J712" s="9" t="s">
        <v>2750</v>
      </c>
      <c r="K712" s="9"/>
      <c r="L712" s="9"/>
      <c r="M712" s="9" t="str">
        <f t="shared" si="11"/>
        <v>TypeNorm</v>
      </c>
    </row>
    <row r="713" spans="1:13" ht="43.2" hidden="1" outlineLevel="1" x14ac:dyDescent="0.3">
      <c r="A713" s="9"/>
      <c r="B713" s="9" t="s">
        <v>3031</v>
      </c>
      <c r="C713" s="9" t="s">
        <v>3032</v>
      </c>
      <c r="D713" s="9" t="s">
        <v>3033</v>
      </c>
      <c r="E713" s="9"/>
      <c r="F713" s="9"/>
      <c r="G713" s="9" t="s">
        <v>2754</v>
      </c>
      <c r="H713" s="9"/>
      <c r="I713" s="9"/>
      <c r="J713" s="9" t="s">
        <v>2750</v>
      </c>
      <c r="K713" s="9"/>
      <c r="L713" s="9"/>
      <c r="M713" s="9" t="str">
        <f t="shared" si="11"/>
        <v>TypeNorm</v>
      </c>
    </row>
    <row r="714" spans="1:13" ht="43.2" hidden="1" outlineLevel="1" x14ac:dyDescent="0.3">
      <c r="A714" s="9"/>
      <c r="B714" s="9" t="s">
        <v>3034</v>
      </c>
      <c r="C714" s="9" t="s">
        <v>3035</v>
      </c>
      <c r="D714" s="9" t="s">
        <v>3036</v>
      </c>
      <c r="E714" s="9"/>
      <c r="F714" s="9"/>
      <c r="G714" s="9" t="s">
        <v>2754</v>
      </c>
      <c r="H714" s="9"/>
      <c r="I714" s="9"/>
      <c r="J714" s="9" t="s">
        <v>2750</v>
      </c>
      <c r="K714" s="9"/>
      <c r="L714" s="9"/>
      <c r="M714" s="9" t="str">
        <f t="shared" si="11"/>
        <v>TypeNorm</v>
      </c>
    </row>
    <row r="715" spans="1:13" ht="43.2" hidden="1" outlineLevel="1" x14ac:dyDescent="0.3">
      <c r="A715" s="9"/>
      <c r="B715" s="9" t="s">
        <v>3037</v>
      </c>
      <c r="C715" s="9" t="s">
        <v>3038</v>
      </c>
      <c r="D715" s="9" t="s">
        <v>3039</v>
      </c>
      <c r="E715" s="9"/>
      <c r="F715" s="9"/>
      <c r="G715" s="9" t="s">
        <v>2748</v>
      </c>
      <c r="H715" s="9"/>
      <c r="I715" s="9"/>
      <c r="J715" s="9" t="s">
        <v>2750</v>
      </c>
      <c r="K715" s="9"/>
      <c r="L715" s="9"/>
      <c r="M715" s="9" t="str">
        <f t="shared" si="11"/>
        <v>TypeNorm</v>
      </c>
    </row>
    <row r="716" spans="1:13" hidden="1" collapsed="1" x14ac:dyDescent="0.3">
      <c r="A716" s="9"/>
      <c r="B716" s="9"/>
      <c r="C716" s="9"/>
      <c r="D716" s="9"/>
      <c r="E716" s="9"/>
      <c r="F716" s="9"/>
      <c r="G716" s="9"/>
      <c r="H716" s="9"/>
      <c r="I716" s="9"/>
      <c r="J716" s="9"/>
      <c r="K716" s="9"/>
      <c r="L716" s="9"/>
      <c r="M716" s="9" t="str">
        <f t="shared" si="11"/>
        <v>TypeNorm</v>
      </c>
    </row>
    <row r="717" spans="1:13" ht="28.8" hidden="1" x14ac:dyDescent="0.3">
      <c r="A717" s="9" t="s">
        <v>3040</v>
      </c>
      <c r="B717" s="9"/>
      <c r="C717" s="9" t="s">
        <v>3041</v>
      </c>
      <c r="D717" s="9" t="s">
        <v>3042</v>
      </c>
      <c r="E717" s="9" t="s">
        <v>613</v>
      </c>
      <c r="F717" s="9" t="s">
        <v>3043</v>
      </c>
      <c r="G717" s="9"/>
      <c r="H717" s="9"/>
      <c r="I717" s="9"/>
      <c r="J717" s="9"/>
      <c r="K717" s="9"/>
      <c r="L717" s="9"/>
      <c r="M717" s="9" t="str">
        <f t="shared" si="11"/>
        <v>Verkeergroep</v>
      </c>
    </row>
    <row r="718" spans="1:13" ht="28.8" hidden="1" outlineLevel="1" x14ac:dyDescent="0.3">
      <c r="A718" s="9"/>
      <c r="B718" s="9" t="s">
        <v>1523</v>
      </c>
      <c r="C718" s="9" t="s">
        <v>1524</v>
      </c>
      <c r="D718" s="9" t="s">
        <v>3044</v>
      </c>
      <c r="E718" s="9"/>
      <c r="F718" s="9"/>
      <c r="G718" s="9" t="s">
        <v>3045</v>
      </c>
      <c r="H718" s="9"/>
      <c r="I718" s="9"/>
      <c r="J718" s="9" t="s">
        <v>3046</v>
      </c>
      <c r="K718" s="9"/>
      <c r="L718" s="9" t="s">
        <v>1499</v>
      </c>
      <c r="M718" s="9" t="str">
        <f t="shared" si="11"/>
        <v>Verkeergroep</v>
      </c>
    </row>
    <row r="719" spans="1:13" ht="57.6" hidden="1" outlineLevel="1" x14ac:dyDescent="0.3">
      <c r="A719" s="9"/>
      <c r="B719" s="9" t="s">
        <v>1051</v>
      </c>
      <c r="C719" s="9" t="s">
        <v>1052</v>
      </c>
      <c r="D719" s="9" t="s">
        <v>3047</v>
      </c>
      <c r="E719" s="9"/>
      <c r="F719" s="9"/>
      <c r="G719" s="9" t="s">
        <v>3048</v>
      </c>
      <c r="H719" s="9"/>
      <c r="I719" s="9"/>
      <c r="J719" s="9" t="s">
        <v>3046</v>
      </c>
      <c r="K719" s="9"/>
      <c r="L719" s="9" t="s">
        <v>1055</v>
      </c>
      <c r="M719" s="9" t="str">
        <f t="shared" si="11"/>
        <v>Verkeergroep</v>
      </c>
    </row>
    <row r="720" spans="1:13" ht="43.2" hidden="1" outlineLevel="1" x14ac:dyDescent="0.3">
      <c r="A720" s="9"/>
      <c r="B720" s="9" t="s">
        <v>3049</v>
      </c>
      <c r="C720" s="9" t="s">
        <v>3050</v>
      </c>
      <c r="D720" s="9" t="s">
        <v>3051</v>
      </c>
      <c r="E720" s="9"/>
      <c r="F720" s="9"/>
      <c r="G720" s="9" t="s">
        <v>3052</v>
      </c>
      <c r="H720" s="9" t="s">
        <v>3053</v>
      </c>
      <c r="I720" s="9"/>
      <c r="J720" s="9" t="s">
        <v>3046</v>
      </c>
      <c r="K720" s="9"/>
      <c r="L720" s="9" t="s">
        <v>1499</v>
      </c>
      <c r="M720" s="9" t="str">
        <f t="shared" si="11"/>
        <v>Verkeergroep</v>
      </c>
    </row>
    <row r="721" spans="1:13" ht="28.8" hidden="1" outlineLevel="1" x14ac:dyDescent="0.3">
      <c r="A721" s="9"/>
      <c r="B721" s="9" t="s">
        <v>1590</v>
      </c>
      <c r="C721" s="9" t="s">
        <v>1591</v>
      </c>
      <c r="D721" s="9" t="s">
        <v>3054</v>
      </c>
      <c r="E721" s="9"/>
      <c r="F721" s="9"/>
      <c r="G721" s="9" t="s">
        <v>3055</v>
      </c>
      <c r="H721" s="9"/>
      <c r="I721" s="9"/>
      <c r="J721" s="9" t="s">
        <v>3046</v>
      </c>
      <c r="K721" s="9"/>
      <c r="L721" s="9" t="s">
        <v>1499</v>
      </c>
      <c r="M721" s="9" t="str">
        <f t="shared" si="11"/>
        <v>Verkeergroep</v>
      </c>
    </row>
    <row r="722" spans="1:13" ht="28.8" hidden="1" outlineLevel="1" x14ac:dyDescent="0.3">
      <c r="A722" s="9"/>
      <c r="B722" s="9" t="s">
        <v>1022</v>
      </c>
      <c r="C722" s="9" t="s">
        <v>1023</v>
      </c>
      <c r="D722" s="9" t="s">
        <v>3056</v>
      </c>
      <c r="E722" s="9"/>
      <c r="F722" s="9"/>
      <c r="G722" s="9" t="s">
        <v>3057</v>
      </c>
      <c r="H722" s="9"/>
      <c r="I722" s="9"/>
      <c r="J722" s="9" t="s">
        <v>3046</v>
      </c>
      <c r="K722" s="9"/>
      <c r="L722" s="9" t="s">
        <v>1499</v>
      </c>
      <c r="M722" s="9" t="str">
        <f t="shared" si="11"/>
        <v>Verkeergroep</v>
      </c>
    </row>
    <row r="723" spans="1:13" ht="43.2" hidden="1" outlineLevel="1" x14ac:dyDescent="0.3">
      <c r="A723" s="9"/>
      <c r="B723" s="9" t="s">
        <v>3058</v>
      </c>
      <c r="C723" s="9" t="s">
        <v>3059</v>
      </c>
      <c r="D723" s="9" t="s">
        <v>3060</v>
      </c>
      <c r="E723" s="9"/>
      <c r="F723" s="9"/>
      <c r="G723" s="9" t="s">
        <v>3061</v>
      </c>
      <c r="H723" s="9" t="s">
        <v>3062</v>
      </c>
      <c r="I723" s="9"/>
      <c r="J723" s="9" t="s">
        <v>3046</v>
      </c>
      <c r="K723" s="9"/>
      <c r="L723" s="9" t="s">
        <v>3063</v>
      </c>
      <c r="M723" s="9" t="str">
        <f t="shared" si="11"/>
        <v>Verkeergroep</v>
      </c>
    </row>
    <row r="724" spans="1:13" ht="28.8" hidden="1" outlineLevel="1" x14ac:dyDescent="0.3">
      <c r="A724" s="9"/>
      <c r="B724" s="9" t="s">
        <v>596</v>
      </c>
      <c r="C724" s="9" t="s">
        <v>1032</v>
      </c>
      <c r="D724" s="9" t="s">
        <v>3064</v>
      </c>
      <c r="E724" s="9"/>
      <c r="F724" s="9"/>
      <c r="G724" s="9" t="s">
        <v>3065</v>
      </c>
      <c r="H724" s="9"/>
      <c r="I724" s="9"/>
      <c r="J724" s="9" t="s">
        <v>3046</v>
      </c>
      <c r="K724" s="9"/>
      <c r="L724" s="9" t="s">
        <v>3066</v>
      </c>
      <c r="M724" s="9" t="str">
        <f t="shared" si="11"/>
        <v>Verkeergroep</v>
      </c>
    </row>
    <row r="725" spans="1:13" hidden="1" collapsed="1" x14ac:dyDescent="0.3">
      <c r="A725" s="9"/>
      <c r="B725" s="9"/>
      <c r="C725" s="9"/>
      <c r="D725" s="9"/>
      <c r="E725" s="9"/>
      <c r="F725" s="9"/>
      <c r="G725" s="9"/>
      <c r="H725" s="9"/>
      <c r="I725" s="9"/>
      <c r="J725" s="9"/>
      <c r="K725" s="9"/>
      <c r="L725" s="9"/>
      <c r="M725" s="9" t="str">
        <f t="shared" si="11"/>
        <v>Verkeergroep</v>
      </c>
    </row>
    <row r="726" spans="1:13" ht="43.2" hidden="1" x14ac:dyDescent="0.3">
      <c r="A726" s="9" t="s">
        <v>3067</v>
      </c>
      <c r="B726" s="9"/>
      <c r="C726" s="9" t="s">
        <v>3068</v>
      </c>
      <c r="D726" s="9" t="s">
        <v>3069</v>
      </c>
      <c r="E726" s="9" t="s">
        <v>613</v>
      </c>
      <c r="F726" s="9" t="s">
        <v>3070</v>
      </c>
      <c r="G726" s="9"/>
      <c r="H726" s="9"/>
      <c r="I726" s="9"/>
      <c r="J726" s="9"/>
      <c r="K726" s="9"/>
      <c r="L726" s="9"/>
      <c r="M726" s="9" t="str">
        <f t="shared" si="11"/>
        <v>WaterEnWatersysteemgroep</v>
      </c>
    </row>
    <row r="727" spans="1:13" ht="72" hidden="1" outlineLevel="1" x14ac:dyDescent="0.3">
      <c r="A727" s="9"/>
      <c r="B727" s="9" t="s">
        <v>3071</v>
      </c>
      <c r="C727" s="9" t="s">
        <v>3072</v>
      </c>
      <c r="D727" s="9" t="s">
        <v>3073</v>
      </c>
      <c r="E727" s="9"/>
      <c r="F727" s="9"/>
      <c r="G727" s="9" t="s">
        <v>3074</v>
      </c>
      <c r="H727" s="9" t="s">
        <v>3075</v>
      </c>
      <c r="I727" s="9" t="s">
        <v>3076</v>
      </c>
      <c r="J727" s="9" t="s">
        <v>2650</v>
      </c>
      <c r="K727" s="9"/>
      <c r="L727" s="9" t="s">
        <v>3063</v>
      </c>
      <c r="M727" s="9" t="str">
        <f t="shared" si="11"/>
        <v>WaterEnWatersysteemgroep</v>
      </c>
    </row>
    <row r="728" spans="1:13" ht="158.4" hidden="1" outlineLevel="1" x14ac:dyDescent="0.3">
      <c r="A728" s="9"/>
      <c r="B728" s="9" t="s">
        <v>3077</v>
      </c>
      <c r="C728" s="9" t="s">
        <v>3078</v>
      </c>
      <c r="D728" s="9" t="s">
        <v>3079</v>
      </c>
      <c r="E728" s="9"/>
      <c r="F728" s="9"/>
      <c r="G728" s="9" t="s">
        <v>3080</v>
      </c>
      <c r="H728" s="9" t="s">
        <v>3081</v>
      </c>
      <c r="I728" s="9" t="s">
        <v>3076</v>
      </c>
      <c r="J728" s="9" t="s">
        <v>2650</v>
      </c>
      <c r="K728" s="9"/>
      <c r="L728" s="9" t="s">
        <v>3063</v>
      </c>
      <c r="M728" s="9" t="str">
        <f t="shared" si="11"/>
        <v>WaterEnWatersysteemgroep</v>
      </c>
    </row>
    <row r="729" spans="1:13" ht="28.8" hidden="1" outlineLevel="1" x14ac:dyDescent="0.3">
      <c r="A729" s="9"/>
      <c r="B729" s="9" t="s">
        <v>3082</v>
      </c>
      <c r="C729" s="9" t="s">
        <v>3083</v>
      </c>
      <c r="D729" s="9" t="s">
        <v>3084</v>
      </c>
      <c r="E729" s="9"/>
      <c r="F729" s="9"/>
      <c r="G729" s="9" t="s">
        <v>3085</v>
      </c>
      <c r="H729" s="9"/>
      <c r="I729" s="9"/>
      <c r="J729" s="9" t="s">
        <v>2650</v>
      </c>
      <c r="K729" s="9"/>
      <c r="L729" s="9" t="s">
        <v>3086</v>
      </c>
      <c r="M729" s="9" t="str">
        <f t="shared" si="11"/>
        <v>WaterEnWatersysteemgroep</v>
      </c>
    </row>
    <row r="730" spans="1:13" ht="43.2" hidden="1" outlineLevel="1" x14ac:dyDescent="0.3">
      <c r="A730" s="9"/>
      <c r="B730" s="9" t="s">
        <v>3087</v>
      </c>
      <c r="C730" s="9" t="s">
        <v>3088</v>
      </c>
      <c r="D730" s="9" t="s">
        <v>3089</v>
      </c>
      <c r="E730" s="9"/>
      <c r="F730" s="9"/>
      <c r="G730" s="9" t="s">
        <v>3090</v>
      </c>
      <c r="H730" s="9" t="s">
        <v>3091</v>
      </c>
      <c r="I730" s="9"/>
      <c r="J730" s="9" t="s">
        <v>2650</v>
      </c>
      <c r="K730" s="9"/>
      <c r="L730" s="9" t="s">
        <v>1683</v>
      </c>
      <c r="M730" s="9" t="str">
        <f t="shared" si="11"/>
        <v>WaterEnWatersysteemgroep</v>
      </c>
    </row>
    <row r="731" spans="1:13" ht="28.8" hidden="1" outlineLevel="1" x14ac:dyDescent="0.3">
      <c r="A731" s="9"/>
      <c r="B731" s="9" t="s">
        <v>3092</v>
      </c>
      <c r="C731" s="9" t="s">
        <v>3093</v>
      </c>
      <c r="D731" s="9" t="s">
        <v>3094</v>
      </c>
      <c r="E731" s="9"/>
      <c r="F731" s="9"/>
      <c r="G731" s="9" t="s">
        <v>3095</v>
      </c>
      <c r="H731" s="9" t="s">
        <v>3096</v>
      </c>
      <c r="I731" s="9"/>
      <c r="J731" s="9" t="s">
        <v>2650</v>
      </c>
      <c r="K731" s="9"/>
      <c r="L731" s="9" t="s">
        <v>1476</v>
      </c>
      <c r="M731" s="9" t="str">
        <f t="shared" si="11"/>
        <v>WaterEnWatersysteemgroep</v>
      </c>
    </row>
    <row r="732" spans="1:13" ht="28.8" hidden="1" outlineLevel="1" x14ac:dyDescent="0.3">
      <c r="A732" s="9"/>
      <c r="B732" s="9" t="s">
        <v>1443</v>
      </c>
      <c r="C732" s="9" t="s">
        <v>1444</v>
      </c>
      <c r="D732" s="9" t="s">
        <v>3097</v>
      </c>
      <c r="E732" s="9"/>
      <c r="F732" s="9"/>
      <c r="G732" s="9" t="s">
        <v>3098</v>
      </c>
      <c r="H732" s="9" t="s">
        <v>3099</v>
      </c>
      <c r="I732" s="9"/>
      <c r="J732" s="9" t="s">
        <v>2650</v>
      </c>
      <c r="K732" s="9"/>
      <c r="L732" s="9" t="s">
        <v>1420</v>
      </c>
      <c r="M732" s="9" t="str">
        <f t="shared" si="11"/>
        <v>WaterEnWatersysteemgroep</v>
      </c>
    </row>
    <row r="733" spans="1:13" ht="28.8" hidden="1" outlineLevel="1" x14ac:dyDescent="0.3">
      <c r="A733" s="9"/>
      <c r="B733" s="9" t="s">
        <v>1447</v>
      </c>
      <c r="C733" s="9" t="s">
        <v>1448</v>
      </c>
      <c r="D733" s="9" t="s">
        <v>3100</v>
      </c>
      <c r="E733" s="9"/>
      <c r="F733" s="9"/>
      <c r="G733" s="9" t="s">
        <v>3101</v>
      </c>
      <c r="H733" s="9"/>
      <c r="I733" s="9"/>
      <c r="J733" s="9" t="s">
        <v>2650</v>
      </c>
      <c r="K733" s="9"/>
      <c r="L733" s="9" t="s">
        <v>1420</v>
      </c>
      <c r="M733" s="9" t="str">
        <f t="shared" si="11"/>
        <v>WaterEnWatersysteemgroep</v>
      </c>
    </row>
    <row r="734" spans="1:13" ht="43.2" hidden="1" outlineLevel="1" x14ac:dyDescent="0.3">
      <c r="A734" s="9"/>
      <c r="B734" s="9" t="s">
        <v>3102</v>
      </c>
      <c r="C734" s="9" t="s">
        <v>3103</v>
      </c>
      <c r="D734" s="9" t="s">
        <v>3104</v>
      </c>
      <c r="E734" s="9"/>
      <c r="F734" s="9"/>
      <c r="G734" s="9" t="s">
        <v>3105</v>
      </c>
      <c r="H734" s="9" t="s">
        <v>3106</v>
      </c>
      <c r="I734" s="9"/>
      <c r="J734" s="9" t="s">
        <v>2650</v>
      </c>
      <c r="K734" s="9"/>
      <c r="L734" s="9" t="s">
        <v>3107</v>
      </c>
      <c r="M734" s="9" t="str">
        <f t="shared" si="11"/>
        <v>WaterEnWatersysteemgroep</v>
      </c>
    </row>
    <row r="735" spans="1:13" ht="43.2" hidden="1" outlineLevel="1" x14ac:dyDescent="0.3">
      <c r="A735" s="9"/>
      <c r="B735" s="9" t="s">
        <v>1472</v>
      </c>
      <c r="C735" s="9" t="s">
        <v>1473</v>
      </c>
      <c r="D735" s="9" t="s">
        <v>3108</v>
      </c>
      <c r="E735" s="9"/>
      <c r="F735" s="9"/>
      <c r="G735" s="9" t="s">
        <v>3109</v>
      </c>
      <c r="H735" s="9"/>
      <c r="I735" s="9"/>
      <c r="J735" s="9" t="s">
        <v>2650</v>
      </c>
      <c r="K735" s="9"/>
      <c r="L735" s="9" t="s">
        <v>3110</v>
      </c>
      <c r="M735" s="9" t="str">
        <f t="shared" si="11"/>
        <v>WaterEnWatersysteemgroep</v>
      </c>
    </row>
    <row r="736" spans="1:13" ht="28.8" hidden="1" outlineLevel="1" x14ac:dyDescent="0.3">
      <c r="A736" s="9"/>
      <c r="B736" s="9" t="s">
        <v>3111</v>
      </c>
      <c r="C736" s="9" t="s">
        <v>3112</v>
      </c>
      <c r="D736" s="9" t="s">
        <v>3113</v>
      </c>
      <c r="E736" s="9"/>
      <c r="F736" s="9"/>
      <c r="G736" s="9" t="s">
        <v>3114</v>
      </c>
      <c r="H736" s="9" t="s">
        <v>3115</v>
      </c>
      <c r="I736" s="9"/>
      <c r="J736" s="9" t="s">
        <v>2650</v>
      </c>
      <c r="K736" s="9"/>
      <c r="L736" s="9" t="s">
        <v>1476</v>
      </c>
      <c r="M736" s="9" t="str">
        <f t="shared" si="11"/>
        <v>WaterEnWatersysteemgroep</v>
      </c>
    </row>
    <row r="737" spans="1:13" ht="28.8" hidden="1" outlineLevel="1" x14ac:dyDescent="0.3">
      <c r="A737" s="9"/>
      <c r="B737" s="9" t="s">
        <v>1500</v>
      </c>
      <c r="C737" s="9" t="s">
        <v>1501</v>
      </c>
      <c r="D737" s="9" t="s">
        <v>3116</v>
      </c>
      <c r="E737" s="9"/>
      <c r="F737" s="9"/>
      <c r="G737" s="9" t="s">
        <v>3117</v>
      </c>
      <c r="H737" s="9"/>
      <c r="I737" s="9"/>
      <c r="J737" s="9" t="s">
        <v>2650</v>
      </c>
      <c r="K737" s="9"/>
      <c r="L737" s="9" t="s">
        <v>3118</v>
      </c>
      <c r="M737" s="9" t="str">
        <f t="shared" si="11"/>
        <v>WaterEnWatersysteemgroep</v>
      </c>
    </row>
    <row r="738" spans="1:13" ht="43.2" hidden="1" outlineLevel="1" x14ac:dyDescent="0.3">
      <c r="A738" s="9"/>
      <c r="B738" s="9" t="s">
        <v>3119</v>
      </c>
      <c r="C738" s="9" t="s">
        <v>3120</v>
      </c>
      <c r="D738" s="9" t="s">
        <v>3121</v>
      </c>
      <c r="E738" s="9"/>
      <c r="F738" s="9"/>
      <c r="G738" s="9" t="s">
        <v>3122</v>
      </c>
      <c r="H738" s="9" t="s">
        <v>3123</v>
      </c>
      <c r="I738" s="9"/>
      <c r="J738" s="9" t="s">
        <v>2650</v>
      </c>
      <c r="K738" s="9"/>
      <c r="L738" s="9" t="s">
        <v>1683</v>
      </c>
      <c r="M738" s="9" t="str">
        <f t="shared" si="11"/>
        <v>WaterEnWatersysteemgroep</v>
      </c>
    </row>
    <row r="739" spans="1:13" ht="28.8" hidden="1" outlineLevel="1" x14ac:dyDescent="0.3">
      <c r="A739" s="9"/>
      <c r="B739" s="9" t="s">
        <v>3124</v>
      </c>
      <c r="C739" s="9" t="s">
        <v>3125</v>
      </c>
      <c r="D739" s="9" t="s">
        <v>3126</v>
      </c>
      <c r="E739" s="9"/>
      <c r="F739" s="9"/>
      <c r="G739" s="9" t="s">
        <v>3127</v>
      </c>
      <c r="H739" s="9"/>
      <c r="I739" s="9" t="s">
        <v>984</v>
      </c>
      <c r="J739" s="9" t="s">
        <v>2650</v>
      </c>
      <c r="K739" s="9"/>
      <c r="L739" s="9" t="s">
        <v>1205</v>
      </c>
      <c r="M739" s="9" t="str">
        <f t="shared" si="11"/>
        <v>WaterEnWatersysteemgroep</v>
      </c>
    </row>
    <row r="740" spans="1:13" ht="57.6" hidden="1" outlineLevel="1" x14ac:dyDescent="0.3">
      <c r="A740" s="9"/>
      <c r="B740" s="9" t="s">
        <v>1051</v>
      </c>
      <c r="C740" s="9" t="s">
        <v>1052</v>
      </c>
      <c r="D740" s="9" t="s">
        <v>3128</v>
      </c>
      <c r="E740" s="9"/>
      <c r="F740" s="9"/>
      <c r="G740" s="9" t="s">
        <v>3129</v>
      </c>
      <c r="H740" s="9"/>
      <c r="I740" s="9"/>
      <c r="J740" s="9" t="s">
        <v>3130</v>
      </c>
      <c r="K740" s="9"/>
      <c r="L740" s="9" t="s">
        <v>1055</v>
      </c>
      <c r="M740" s="9" t="str">
        <f t="shared" si="11"/>
        <v>WaterEnWatersysteemgroep</v>
      </c>
    </row>
    <row r="741" spans="1:13" ht="43.2" hidden="1" outlineLevel="1" x14ac:dyDescent="0.3">
      <c r="A741" s="9"/>
      <c r="B741" s="9" t="s">
        <v>3131</v>
      </c>
      <c r="C741" s="9" t="s">
        <v>3132</v>
      </c>
      <c r="D741" s="9" t="s">
        <v>3133</v>
      </c>
      <c r="E741" s="9"/>
      <c r="F741" s="9"/>
      <c r="G741" s="9" t="s">
        <v>3134</v>
      </c>
      <c r="H741" s="9" t="s">
        <v>3135</v>
      </c>
      <c r="I741" s="9"/>
      <c r="J741" s="9" t="s">
        <v>2650</v>
      </c>
      <c r="K741" s="9"/>
      <c r="L741" s="9" t="s">
        <v>3063</v>
      </c>
      <c r="M741" s="9" t="str">
        <f t="shared" si="11"/>
        <v>WaterEnWatersysteemgroep</v>
      </c>
    </row>
    <row r="742" spans="1:13" ht="43.2" hidden="1" outlineLevel="1" x14ac:dyDescent="0.3">
      <c r="A742" s="9"/>
      <c r="B742" s="9" t="s">
        <v>3136</v>
      </c>
      <c r="C742" s="9" t="s">
        <v>3137</v>
      </c>
      <c r="D742" s="9" t="s">
        <v>3138</v>
      </c>
      <c r="E742" s="9"/>
      <c r="F742" s="9"/>
      <c r="G742" s="9" t="s">
        <v>3139</v>
      </c>
      <c r="H742" s="9" t="s">
        <v>3140</v>
      </c>
      <c r="I742" s="9"/>
      <c r="J742" s="9" t="s">
        <v>2650</v>
      </c>
      <c r="K742" s="9"/>
      <c r="L742" s="9" t="s">
        <v>1499</v>
      </c>
      <c r="M742" s="9" t="str">
        <f t="shared" si="11"/>
        <v>WaterEnWatersysteemgroep</v>
      </c>
    </row>
    <row r="743" spans="1:13" ht="28.8" hidden="1" outlineLevel="1" x14ac:dyDescent="0.3">
      <c r="A743" s="9"/>
      <c r="B743" s="9" t="s">
        <v>3141</v>
      </c>
      <c r="C743" s="9" t="s">
        <v>3142</v>
      </c>
      <c r="D743" s="9" t="s">
        <v>3143</v>
      </c>
      <c r="E743" s="9"/>
      <c r="F743" s="9"/>
      <c r="G743" s="9" t="s">
        <v>3144</v>
      </c>
      <c r="H743" s="9"/>
      <c r="I743" s="9"/>
      <c r="J743" s="9" t="s">
        <v>2650</v>
      </c>
      <c r="K743" s="9"/>
      <c r="L743" s="9" t="s">
        <v>1504</v>
      </c>
      <c r="M743" s="9" t="str">
        <f t="shared" si="11"/>
        <v>WaterEnWatersysteemgroep</v>
      </c>
    </row>
    <row r="744" spans="1:13" ht="28.8" hidden="1" outlineLevel="1" x14ac:dyDescent="0.3">
      <c r="A744" s="9"/>
      <c r="B744" s="9" t="s">
        <v>3145</v>
      </c>
      <c r="C744" s="9" t="s">
        <v>3146</v>
      </c>
      <c r="D744" s="9" t="s">
        <v>3147</v>
      </c>
      <c r="E744" s="9"/>
      <c r="F744" s="9"/>
      <c r="G744" s="9" t="s">
        <v>3148</v>
      </c>
      <c r="H744" s="9"/>
      <c r="I744" s="9"/>
      <c r="J744" s="9" t="s">
        <v>2650</v>
      </c>
      <c r="K744" s="9"/>
      <c r="L744" s="9" t="s">
        <v>1504</v>
      </c>
      <c r="M744" s="9" t="str">
        <f t="shared" si="11"/>
        <v>WaterEnWatersysteemgroep</v>
      </c>
    </row>
    <row r="745" spans="1:13" ht="72" hidden="1" outlineLevel="1" x14ac:dyDescent="0.3">
      <c r="A745" s="9"/>
      <c r="B745" s="9" t="s">
        <v>3149</v>
      </c>
      <c r="C745" s="9" t="s">
        <v>3150</v>
      </c>
      <c r="D745" s="9" t="s">
        <v>3151</v>
      </c>
      <c r="E745" s="9"/>
      <c r="F745" s="9"/>
      <c r="G745" s="9" t="s">
        <v>3152</v>
      </c>
      <c r="H745" s="9" t="s">
        <v>3153</v>
      </c>
      <c r="I745" s="9" t="s">
        <v>3076</v>
      </c>
      <c r="J745" s="9" t="s">
        <v>2650</v>
      </c>
      <c r="K745" s="9"/>
      <c r="L745" s="9" t="s">
        <v>1683</v>
      </c>
      <c r="M745" s="9" t="str">
        <f t="shared" si="11"/>
        <v>WaterEnWatersysteemgroep</v>
      </c>
    </row>
    <row r="746" spans="1:13" ht="43.2" hidden="1" outlineLevel="1" x14ac:dyDescent="0.3">
      <c r="A746" s="9"/>
      <c r="B746" s="9" t="s">
        <v>3154</v>
      </c>
      <c r="C746" s="9" t="s">
        <v>3155</v>
      </c>
      <c r="D746" s="9" t="s">
        <v>3156</v>
      </c>
      <c r="E746" s="9"/>
      <c r="F746" s="9"/>
      <c r="G746" s="9" t="s">
        <v>3157</v>
      </c>
      <c r="H746" s="9" t="s">
        <v>3158</v>
      </c>
      <c r="I746" s="9" t="s">
        <v>3076</v>
      </c>
      <c r="J746" s="9" t="s">
        <v>2650</v>
      </c>
      <c r="K746" s="9"/>
      <c r="L746" s="9" t="s">
        <v>1683</v>
      </c>
      <c r="M746" s="9" t="str">
        <f t="shared" si="11"/>
        <v>WaterEnWatersysteemgroep</v>
      </c>
    </row>
    <row r="747" spans="1:13" ht="43.2" hidden="1" outlineLevel="1" x14ac:dyDescent="0.3">
      <c r="A747" s="9"/>
      <c r="B747" s="9" t="s">
        <v>3159</v>
      </c>
      <c r="C747" s="9" t="s">
        <v>3160</v>
      </c>
      <c r="D747" s="9" t="s">
        <v>3161</v>
      </c>
      <c r="E747" s="9"/>
      <c r="F747" s="9"/>
      <c r="G747" s="9" t="s">
        <v>3162</v>
      </c>
      <c r="H747" s="9" t="s">
        <v>3163</v>
      </c>
      <c r="I747" s="9" t="s">
        <v>3076</v>
      </c>
      <c r="J747" s="9" t="s">
        <v>2650</v>
      </c>
      <c r="K747" s="9"/>
      <c r="L747" s="9" t="s">
        <v>1683</v>
      </c>
      <c r="M747" s="9" t="str">
        <f t="shared" si="11"/>
        <v>WaterEnWatersysteemgroep</v>
      </c>
    </row>
    <row r="748" spans="1:13" ht="43.2" hidden="1" outlineLevel="1" x14ac:dyDescent="0.3">
      <c r="A748" s="9"/>
      <c r="B748" s="9" t="s">
        <v>3164</v>
      </c>
      <c r="C748" s="9" t="s">
        <v>3165</v>
      </c>
      <c r="D748" s="9" t="s">
        <v>3166</v>
      </c>
      <c r="E748" s="9"/>
      <c r="F748" s="9"/>
      <c r="G748" s="9" t="s">
        <v>3167</v>
      </c>
      <c r="H748" s="9" t="s">
        <v>3168</v>
      </c>
      <c r="I748" s="9" t="s">
        <v>3076</v>
      </c>
      <c r="J748" s="9" t="s">
        <v>2650</v>
      </c>
      <c r="K748" s="9"/>
      <c r="L748" s="9" t="s">
        <v>1683</v>
      </c>
      <c r="M748" s="9" t="str">
        <f t="shared" si="11"/>
        <v>WaterEnWatersysteemgroep</v>
      </c>
    </row>
    <row r="749" spans="1:13" ht="43.2" hidden="1" outlineLevel="1" x14ac:dyDescent="0.3">
      <c r="A749" s="9"/>
      <c r="B749" s="9" t="s">
        <v>3169</v>
      </c>
      <c r="C749" s="9" t="s">
        <v>3170</v>
      </c>
      <c r="D749" s="9" t="s">
        <v>3171</v>
      </c>
      <c r="E749" s="9"/>
      <c r="F749" s="9"/>
      <c r="G749" s="9" t="s">
        <v>3172</v>
      </c>
      <c r="H749" s="9" t="s">
        <v>3173</v>
      </c>
      <c r="I749" s="9" t="s">
        <v>3076</v>
      </c>
      <c r="J749" s="9" t="s">
        <v>2650</v>
      </c>
      <c r="K749" s="9"/>
      <c r="L749" s="9" t="s">
        <v>1683</v>
      </c>
      <c r="M749" s="9" t="str">
        <f t="shared" si="11"/>
        <v>WaterEnWatersysteemgroep</v>
      </c>
    </row>
    <row r="750" spans="1:13" ht="43.2" hidden="1" outlineLevel="1" x14ac:dyDescent="0.3">
      <c r="A750" s="9"/>
      <c r="B750" s="9" t="s">
        <v>3174</v>
      </c>
      <c r="C750" s="9" t="s">
        <v>3175</v>
      </c>
      <c r="D750" s="9" t="s">
        <v>3176</v>
      </c>
      <c r="E750" s="9"/>
      <c r="F750" s="9"/>
      <c r="G750" s="9" t="s">
        <v>3177</v>
      </c>
      <c r="H750" s="9" t="s">
        <v>3178</v>
      </c>
      <c r="I750" s="9"/>
      <c r="J750" s="9" t="s">
        <v>2650</v>
      </c>
      <c r="K750" s="9"/>
      <c r="L750" s="9" t="s">
        <v>1366</v>
      </c>
      <c r="M750" s="9" t="str">
        <f t="shared" si="11"/>
        <v>WaterEnWatersysteemgroep</v>
      </c>
    </row>
    <row r="751" spans="1:13" ht="43.2" hidden="1" outlineLevel="1" x14ac:dyDescent="0.3">
      <c r="A751" s="9"/>
      <c r="B751" s="9" t="s">
        <v>3179</v>
      </c>
      <c r="C751" s="9" t="s">
        <v>3180</v>
      </c>
      <c r="D751" s="9" t="s">
        <v>3181</v>
      </c>
      <c r="E751" s="9"/>
      <c r="F751" s="9"/>
      <c r="G751" s="9" t="s">
        <v>3182</v>
      </c>
      <c r="H751" s="9" t="s">
        <v>3183</v>
      </c>
      <c r="I751" s="9"/>
      <c r="J751" s="9" t="s">
        <v>2650</v>
      </c>
      <c r="K751" s="9"/>
      <c r="L751" s="9" t="s">
        <v>641</v>
      </c>
      <c r="M751" s="9" t="str">
        <f t="shared" si="11"/>
        <v>WaterEnWatersysteemgroep</v>
      </c>
    </row>
    <row r="752" spans="1:13" ht="43.2" hidden="1" outlineLevel="1" x14ac:dyDescent="0.3">
      <c r="A752" s="9"/>
      <c r="B752" s="9" t="s">
        <v>3184</v>
      </c>
      <c r="C752" s="9" t="s">
        <v>3185</v>
      </c>
      <c r="D752" s="9" t="s">
        <v>3186</v>
      </c>
      <c r="E752" s="9"/>
      <c r="F752" s="9"/>
      <c r="G752" s="9" t="s">
        <v>3187</v>
      </c>
      <c r="H752" s="9" t="s">
        <v>3188</v>
      </c>
      <c r="I752" s="9"/>
      <c r="J752" s="9" t="s">
        <v>2650</v>
      </c>
      <c r="K752" s="9"/>
      <c r="L752" s="9" t="s">
        <v>1366</v>
      </c>
      <c r="M752" s="9" t="str">
        <f t="shared" si="11"/>
        <v>WaterEnWatersysteemgroep</v>
      </c>
    </row>
    <row r="753" spans="1:13" ht="28.8" hidden="1" outlineLevel="1" x14ac:dyDescent="0.3">
      <c r="A753" s="9"/>
      <c r="B753" s="9" t="s">
        <v>1590</v>
      </c>
      <c r="C753" s="9" t="s">
        <v>1591</v>
      </c>
      <c r="D753" s="9" t="s">
        <v>3189</v>
      </c>
      <c r="E753" s="9"/>
      <c r="F753" s="9"/>
      <c r="G753" s="9" t="s">
        <v>3190</v>
      </c>
      <c r="H753" s="9"/>
      <c r="I753" s="9"/>
      <c r="J753" s="9" t="s">
        <v>2650</v>
      </c>
      <c r="K753" s="9"/>
      <c r="L753" s="9" t="s">
        <v>1504</v>
      </c>
      <c r="M753" s="9" t="str">
        <f t="shared" si="11"/>
        <v>WaterEnWatersysteemgroep</v>
      </c>
    </row>
    <row r="754" spans="1:13" ht="28.8" hidden="1" outlineLevel="1" x14ac:dyDescent="0.3">
      <c r="A754" s="9"/>
      <c r="B754" s="9" t="s">
        <v>3191</v>
      </c>
      <c r="C754" s="9" t="s">
        <v>3192</v>
      </c>
      <c r="D754" s="9" t="s">
        <v>3193</v>
      </c>
      <c r="E754" s="9"/>
      <c r="F754" s="9"/>
      <c r="G754" s="9" t="s">
        <v>3194</v>
      </c>
      <c r="H754" s="9" t="s">
        <v>3195</v>
      </c>
      <c r="I754" s="9"/>
      <c r="J754" s="9" t="s">
        <v>2650</v>
      </c>
      <c r="K754" s="9"/>
      <c r="L754" s="9" t="s">
        <v>1595</v>
      </c>
      <c r="M754" s="9" t="str">
        <f t="shared" si="11"/>
        <v>WaterEnWatersysteemgroep</v>
      </c>
    </row>
    <row r="755" spans="1:13" ht="28.8" hidden="1" outlineLevel="1" x14ac:dyDescent="0.3">
      <c r="A755" s="9"/>
      <c r="B755" s="9" t="s">
        <v>3058</v>
      </c>
      <c r="C755" s="9" t="s">
        <v>3059</v>
      </c>
      <c r="D755" s="9" t="s">
        <v>3196</v>
      </c>
      <c r="E755" s="9"/>
      <c r="F755" s="9"/>
      <c r="G755" s="9" t="s">
        <v>3197</v>
      </c>
      <c r="H755" s="9" t="s">
        <v>3198</v>
      </c>
      <c r="I755" s="9"/>
      <c r="J755" s="9" t="s">
        <v>2650</v>
      </c>
      <c r="K755" s="9"/>
      <c r="L755" s="9" t="s">
        <v>1683</v>
      </c>
      <c r="M755" s="9" t="str">
        <f t="shared" si="11"/>
        <v>WaterEnWatersysteemgroep</v>
      </c>
    </row>
    <row r="756" spans="1:13" ht="43.2" hidden="1" outlineLevel="1" x14ac:dyDescent="0.3">
      <c r="A756" s="9"/>
      <c r="B756" s="9" t="s">
        <v>1675</v>
      </c>
      <c r="C756" s="9" t="s">
        <v>1676</v>
      </c>
      <c r="D756" s="9" t="s">
        <v>3199</v>
      </c>
      <c r="E756" s="9"/>
      <c r="F756" s="9"/>
      <c r="G756" s="9" t="s">
        <v>3200</v>
      </c>
      <c r="H756" s="9" t="s">
        <v>3201</v>
      </c>
      <c r="I756" s="9"/>
      <c r="J756" s="9" t="s">
        <v>2650</v>
      </c>
      <c r="K756" s="9"/>
      <c r="L756" s="9" t="s">
        <v>3202</v>
      </c>
      <c r="M756" s="9" t="str">
        <f t="shared" si="11"/>
        <v>WaterEnWatersysteemgroep</v>
      </c>
    </row>
    <row r="757" spans="1:13" ht="43.2" hidden="1" outlineLevel="1" x14ac:dyDescent="0.3">
      <c r="A757" s="9"/>
      <c r="B757" s="9" t="s">
        <v>1679</v>
      </c>
      <c r="C757" s="9" t="s">
        <v>1680</v>
      </c>
      <c r="D757" s="9" t="s">
        <v>3203</v>
      </c>
      <c r="E757" s="9"/>
      <c r="F757" s="9"/>
      <c r="G757" s="9" t="s">
        <v>3204</v>
      </c>
      <c r="H757" s="9" t="s">
        <v>3205</v>
      </c>
      <c r="I757" s="9"/>
      <c r="J757" s="9" t="s">
        <v>2650</v>
      </c>
      <c r="K757" s="9"/>
      <c r="L757" s="9" t="s">
        <v>1683</v>
      </c>
      <c r="M757" s="9" t="str">
        <f t="shared" si="11"/>
        <v>WaterEnWatersysteemgroep</v>
      </c>
    </row>
    <row r="758" spans="1:13" ht="28.8" hidden="1" outlineLevel="1" x14ac:dyDescent="0.3">
      <c r="A758" s="9"/>
      <c r="B758" s="9" t="s">
        <v>3206</v>
      </c>
      <c r="C758" s="9" t="s">
        <v>3207</v>
      </c>
      <c r="D758" s="9" t="s">
        <v>3208</v>
      </c>
      <c r="E758" s="9"/>
      <c r="F758" s="9"/>
      <c r="G758" s="9" t="s">
        <v>3209</v>
      </c>
      <c r="H758" s="9" t="s">
        <v>3210</v>
      </c>
      <c r="I758" s="9"/>
      <c r="J758" s="9" t="s">
        <v>2650</v>
      </c>
      <c r="K758" s="9"/>
      <c r="L758" s="9" t="s">
        <v>1683</v>
      </c>
      <c r="M758" s="9" t="str">
        <f t="shared" si="11"/>
        <v>WaterEnWatersysteemgroep</v>
      </c>
    </row>
    <row r="759" spans="1:13" ht="100.8" hidden="1" outlineLevel="1" x14ac:dyDescent="0.3">
      <c r="A759" s="9"/>
      <c r="B759" s="9" t="s">
        <v>3211</v>
      </c>
      <c r="C759" s="9" t="s">
        <v>3212</v>
      </c>
      <c r="D759" s="9" t="s">
        <v>3213</v>
      </c>
      <c r="E759" s="9"/>
      <c r="F759" s="9"/>
      <c r="G759" s="9" t="s">
        <v>3214</v>
      </c>
      <c r="H759" s="9" t="s">
        <v>3215</v>
      </c>
      <c r="I759" s="9"/>
      <c r="J759" s="9" t="s">
        <v>2650</v>
      </c>
      <c r="K759" s="9"/>
      <c r="L759" s="9" t="s">
        <v>1683</v>
      </c>
      <c r="M759" s="9" t="str">
        <f t="shared" si="11"/>
        <v>WaterEnWatersysteemgroep</v>
      </c>
    </row>
    <row r="760" spans="1:13" ht="43.2" hidden="1" outlineLevel="1" x14ac:dyDescent="0.3">
      <c r="A760" s="9"/>
      <c r="B760" s="9" t="s">
        <v>3216</v>
      </c>
      <c r="C760" s="9" t="s">
        <v>3217</v>
      </c>
      <c r="D760" s="9" t="s">
        <v>3218</v>
      </c>
      <c r="E760" s="9"/>
      <c r="F760" s="9"/>
      <c r="G760" s="9" t="s">
        <v>3219</v>
      </c>
      <c r="H760" s="9" t="s">
        <v>3220</v>
      </c>
      <c r="I760" s="9"/>
      <c r="J760" s="9" t="s">
        <v>2650</v>
      </c>
      <c r="K760" s="9"/>
      <c r="L760" s="9" t="s">
        <v>1683</v>
      </c>
      <c r="M760" s="9" t="str">
        <f t="shared" si="11"/>
        <v>WaterEnWatersysteemgroep</v>
      </c>
    </row>
    <row r="761" spans="1:13" ht="43.2" hidden="1" outlineLevel="1" x14ac:dyDescent="0.3">
      <c r="A761" s="9"/>
      <c r="B761" s="9" t="s">
        <v>3221</v>
      </c>
      <c r="C761" s="9" t="s">
        <v>3222</v>
      </c>
      <c r="D761" s="9" t="s">
        <v>3223</v>
      </c>
      <c r="E761" s="9"/>
      <c r="F761" s="9"/>
      <c r="G761" s="9" t="s">
        <v>3224</v>
      </c>
      <c r="H761" s="9" t="s">
        <v>3225</v>
      </c>
      <c r="I761" s="9"/>
      <c r="J761" s="9" t="s">
        <v>2650</v>
      </c>
      <c r="K761" s="9"/>
      <c r="L761" s="9" t="s">
        <v>3226</v>
      </c>
      <c r="M761" s="9" t="str">
        <f t="shared" si="11"/>
        <v>WaterEnWatersysteemgroep</v>
      </c>
    </row>
    <row r="762" spans="1:13" ht="43.2" hidden="1" outlineLevel="1" x14ac:dyDescent="0.3">
      <c r="A762" s="9"/>
      <c r="B762" s="9" t="s">
        <v>1027</v>
      </c>
      <c r="C762" s="9" t="s">
        <v>1028</v>
      </c>
      <c r="D762" s="9" t="s">
        <v>3227</v>
      </c>
      <c r="E762" s="9"/>
      <c r="F762" s="9"/>
      <c r="G762" s="9" t="s">
        <v>3228</v>
      </c>
      <c r="H762" s="9" t="s">
        <v>3229</v>
      </c>
      <c r="I762" s="9"/>
      <c r="J762" s="9" t="s">
        <v>2650</v>
      </c>
      <c r="K762" s="9"/>
      <c r="L762" s="9" t="s">
        <v>1683</v>
      </c>
      <c r="M762" s="9" t="str">
        <f t="shared" si="11"/>
        <v>WaterEnWatersysteemgroep</v>
      </c>
    </row>
    <row r="763" spans="1:13" ht="57.6" hidden="1" outlineLevel="1" x14ac:dyDescent="0.3">
      <c r="A763" s="9"/>
      <c r="B763" s="9" t="s">
        <v>3230</v>
      </c>
      <c r="C763" s="9" t="s">
        <v>3231</v>
      </c>
      <c r="D763" s="9" t="s">
        <v>3232</v>
      </c>
      <c r="E763" s="9"/>
      <c r="F763" s="9"/>
      <c r="G763" s="9" t="s">
        <v>3233</v>
      </c>
      <c r="H763" s="9" t="s">
        <v>3234</v>
      </c>
      <c r="I763" s="9"/>
      <c r="J763" s="9" t="s">
        <v>2650</v>
      </c>
      <c r="K763" s="9"/>
      <c r="L763" s="9" t="s">
        <v>1683</v>
      </c>
      <c r="M763" s="9" t="str">
        <f t="shared" si="11"/>
        <v>WaterEnWatersysteemgroep</v>
      </c>
    </row>
    <row r="764" spans="1:13" ht="28.8" hidden="1" outlineLevel="1" x14ac:dyDescent="0.3">
      <c r="A764" s="9"/>
      <c r="B764" s="9" t="s">
        <v>1686</v>
      </c>
      <c r="C764" s="9" t="s">
        <v>1687</v>
      </c>
      <c r="D764" s="9" t="s">
        <v>3235</v>
      </c>
      <c r="E764" s="9"/>
      <c r="F764" s="9"/>
      <c r="G764" s="9" t="s">
        <v>3236</v>
      </c>
      <c r="H764" s="9" t="s">
        <v>3237</v>
      </c>
      <c r="I764" s="9"/>
      <c r="J764" s="9" t="s">
        <v>2650</v>
      </c>
      <c r="K764" s="9"/>
      <c r="L764" s="9" t="s">
        <v>3238</v>
      </c>
      <c r="M764" s="9" t="str">
        <f t="shared" si="11"/>
        <v>WaterEnWatersysteemgroep</v>
      </c>
    </row>
    <row r="765" spans="1:13" ht="57.6" hidden="1" outlineLevel="1" x14ac:dyDescent="0.3">
      <c r="A765" s="9"/>
      <c r="B765" s="9" t="s">
        <v>1716</v>
      </c>
      <c r="C765" s="9" t="s">
        <v>1717</v>
      </c>
      <c r="D765" s="9" t="s">
        <v>3239</v>
      </c>
      <c r="E765" s="9"/>
      <c r="F765" s="9"/>
      <c r="G765" s="9" t="s">
        <v>3240</v>
      </c>
      <c r="H765" s="9" t="s">
        <v>3241</v>
      </c>
      <c r="I765" s="9"/>
      <c r="J765" s="9" t="s">
        <v>2650</v>
      </c>
      <c r="K765" s="9"/>
      <c r="L765" s="9" t="s">
        <v>1683</v>
      </c>
      <c r="M765" s="9" t="str">
        <f t="shared" si="11"/>
        <v>WaterEnWatersysteemgroep</v>
      </c>
    </row>
    <row r="766" spans="1:13" ht="28.8" hidden="1" outlineLevel="1" x14ac:dyDescent="0.3">
      <c r="A766" s="9"/>
      <c r="B766" s="9" t="s">
        <v>3242</v>
      </c>
      <c r="C766" s="9" t="s">
        <v>3243</v>
      </c>
      <c r="D766" s="9" t="s">
        <v>3244</v>
      </c>
      <c r="E766" s="9"/>
      <c r="F766" s="9"/>
      <c r="G766" s="9" t="s">
        <v>3245</v>
      </c>
      <c r="H766" s="9" t="s">
        <v>3246</v>
      </c>
      <c r="I766" s="9"/>
      <c r="J766" s="9" t="s">
        <v>2650</v>
      </c>
      <c r="K766" s="9"/>
      <c r="L766" s="9" t="s">
        <v>1504</v>
      </c>
      <c r="M766" s="9" t="str">
        <f t="shared" si="11"/>
        <v>WaterEnWatersysteemgroep</v>
      </c>
    </row>
    <row r="767" spans="1:13" collapsed="1" x14ac:dyDescent="0.3"/>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14F5935245FBC46BB0845B5E877183A" ma:contentTypeVersion="17" ma:contentTypeDescription="Een nieuw document maken." ma:contentTypeScope="" ma:versionID="69497413bfb6f11809fb748bb17cc754">
  <xsd:schema xmlns:xsd="http://www.w3.org/2001/XMLSchema" xmlns:xs="http://www.w3.org/2001/XMLSchema" xmlns:p="http://schemas.microsoft.com/office/2006/metadata/properties" xmlns:ns2="eb476aeb-cfc0-4d64-93e5-927642e1f979" xmlns:ns3="73ddae55-80d5-40da-8705-548d45c223e6" targetNamespace="http://schemas.microsoft.com/office/2006/metadata/properties" ma:root="true" ma:fieldsID="157282b27a1cdaaac4f698b08e712085" ns2:_="" ns3:_="">
    <xsd:import namespace="eb476aeb-cfc0-4d64-93e5-927642e1f979"/>
    <xsd:import namespace="73ddae55-80d5-40da-8705-548d45c223e6"/>
    <xsd:element name="properties">
      <xsd:complexType>
        <xsd:sequence>
          <xsd:element name="documentManagement">
            <xsd:complexType>
              <xsd:all>
                <xsd:element ref="ns2:MediaServiceMetadata" minOccurs="0"/>
                <xsd:element ref="ns2:MediaServiceFastMetadata" minOccurs="0"/>
                <xsd:element ref="ns2:Trefwoorden" minOccurs="0"/>
                <xsd:element ref="ns2:MediaServiceAutoTags" minOccurs="0"/>
                <xsd:element ref="ns2:MediaServiceOCR" minOccurs="0"/>
                <xsd:element ref="ns2:MediaServiceDateTaken" minOccurs="0"/>
                <xsd:element ref="ns2:MediaServiceLocation" minOccurs="0"/>
                <xsd:element ref="ns2:Toelichting" minOccurs="0"/>
                <xsd:element ref="ns2:Kanaalnaam_x0020_Teams" minOccurs="0"/>
                <xsd:element ref="ns2:_Flow_SignoffStatus"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476aeb-cfc0-4d64-93e5-927642e1f9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Trefwoorden" ma:index="10" nillable="true" ma:displayName="Trefwoorden" ma:internalName="Trefwoorden">
      <xsd:simpleType>
        <xsd:restriction base="dms:Text">
          <xsd:maxLength value="255"/>
        </xsd:restriction>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Toelichting" ma:index="15" nillable="true" ma:displayName="Toelichting" ma:description="Deze link leidt naar de uitwerking op gemmaonline van de bedrijfsprocessen voor de omgevingswet." ma:format="Dropdown" ma:internalName="Toelichting">
      <xsd:simpleType>
        <xsd:restriction base="dms:Note">
          <xsd:maxLength value="255"/>
        </xsd:restriction>
      </xsd:simpleType>
    </xsd:element>
    <xsd:element name="Kanaalnaam_x0020_Teams" ma:index="16" nillable="true" ma:displayName="Naam in Teams" ma:description="De naam van het overeenkomstige kanaal of map in Teams, indien deze afwijkt van de mapnaam in SharePoint" ma:format="Dropdown" ma:internalName="Kanaalnaam_x0020_Teams">
      <xsd:simpleType>
        <xsd:restriction base="dms:Text">
          <xsd:maxLength value="255"/>
        </xsd:restriction>
      </xsd:simpleType>
    </xsd:element>
    <xsd:element name="_Flow_SignoffStatus" ma:index="17" nillable="true" ma:displayName="Afmeldingsstatus" ma:internalName="Afmeldingsstatus">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2" nillable="true" ma:displayName="MediaServiceAutoKeyPoints" ma:hidden="true" ma:internalName="MediaServiceAutoKeyPoints" ma:readOnly="true">
      <xsd:simpleType>
        <xsd:restriction base="dms:Note"/>
      </xsd:simpleType>
    </xsd:element>
    <xsd:element name="MediaServiceKeyPoints" ma:index="23" nillable="true" ma:displayName="KeyPoints" ma:internalName="MediaServiceKeyPoints" ma:readOnly="true">
      <xsd:simpleType>
        <xsd:restriction base="dms:Note">
          <xsd:maxLength value="255"/>
        </xsd:restriction>
      </xsd:simpleType>
    </xsd:element>
    <xsd:element name="MediaLengthInSeconds" ma:index="24"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3ddae55-80d5-40da-8705-548d45c223e6" elementFormDefault="qualified">
    <xsd:import namespace="http://schemas.microsoft.com/office/2006/documentManagement/types"/>
    <xsd:import namespace="http://schemas.microsoft.com/office/infopath/2007/PartnerControls"/>
    <xsd:element name="SharedWithUsers" ma:index="2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refwoorden xmlns="eb476aeb-cfc0-4d64-93e5-927642e1f979" xsi:nil="true"/>
    <Kanaalnaam_x0020_Teams xmlns="eb476aeb-cfc0-4d64-93e5-927642e1f979" xsi:nil="true"/>
    <Toelichting xmlns="eb476aeb-cfc0-4d64-93e5-927642e1f979" xsi:nil="true"/>
    <_Flow_SignoffStatus xmlns="eb476aeb-cfc0-4d64-93e5-927642e1f979" xsi:nil="true"/>
  </documentManagement>
</p:properties>
</file>

<file path=customXml/itemProps1.xml><?xml version="1.0" encoding="utf-8"?>
<ds:datastoreItem xmlns:ds="http://schemas.openxmlformats.org/officeDocument/2006/customXml" ds:itemID="{4892E87C-98D6-406B-8A57-AD18601447A3}">
  <ds:schemaRefs>
    <ds:schemaRef ds:uri="http://schemas.microsoft.com/sharepoint/v3/contenttype/forms"/>
  </ds:schemaRefs>
</ds:datastoreItem>
</file>

<file path=customXml/itemProps2.xml><?xml version="1.0" encoding="utf-8"?>
<ds:datastoreItem xmlns:ds="http://schemas.openxmlformats.org/officeDocument/2006/customXml" ds:itemID="{19477905-4843-4009-AF4E-3296899968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476aeb-cfc0-4d64-93e5-927642e1f979"/>
    <ds:schemaRef ds:uri="73ddae55-80d5-40da-8705-548d45c223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64C8508-6B2E-465C-8728-DACA0E1BBD7B}">
  <ds:schemaRefs>
    <ds:schemaRef ds:uri="http://schemas.microsoft.com/office/2006/metadata/properties"/>
    <ds:schemaRef ds:uri="http://schemas.microsoft.com/office/infopath/2007/PartnerControls"/>
    <ds:schemaRef ds:uri="eb476aeb-cfc0-4d64-93e5-927642e1f97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10</vt:i4>
      </vt:variant>
    </vt:vector>
  </HeadingPairs>
  <TitlesOfParts>
    <vt:vector size="10" baseType="lpstr">
      <vt:lpstr>Toelichting</vt:lpstr>
      <vt:lpstr>Document</vt:lpstr>
      <vt:lpstr>Regels</vt:lpstr>
      <vt:lpstr>Activiteiten</vt:lpstr>
      <vt:lpstr>Normen</vt:lpstr>
      <vt:lpstr>Waarden</vt:lpstr>
      <vt:lpstr>Locaties</vt:lpstr>
      <vt:lpstr>Gebiedsaanwijzingen</vt:lpstr>
      <vt:lpstr>Waardelijsten IMOW v1.0.6</vt:lpstr>
      <vt:lpstr>Themas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 Kloosterboer</dc:creator>
  <cp:keywords/>
  <dc:description/>
  <cp:lastModifiedBy>Arjan Kloosterboer</cp:lastModifiedBy>
  <cp:revision/>
  <dcterms:created xsi:type="dcterms:W3CDTF">2019-10-14T09:43:39Z</dcterms:created>
  <dcterms:modified xsi:type="dcterms:W3CDTF">2021-08-30T15:57:30Z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0x010100914F5935245FBC46BB0845B5E877183A</vt:lpwstr>
  </property>
</Properties>
</file>