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Plat_a\Downloads\"/>
    </mc:Choice>
  </mc:AlternateContent>
  <xr:revisionPtr revIDLastSave="0" documentId="8_{083B2E8A-438B-4967-B75A-8995FD554287}" xr6:coauthVersionLast="47" xr6:coauthVersionMax="47" xr10:uidLastSave="{00000000-0000-0000-0000-000000000000}"/>
  <bookViews>
    <workbookView xWindow="-110" yWindow="-110" windowWidth="19420" windowHeight="10420" tabRatio="648" xr2:uid="{5BDF3FEA-F75E-4F13-A9D6-3192B0C70405}"/>
  </bookViews>
  <sheets>
    <sheet name="Totaal" sheetId="21" r:id="rId1"/>
    <sheet name="Keuzelijsten" sheetId="22" r:id="rId2"/>
    <sheet name="IT Eisen" sheetId="23" r:id="rId3"/>
    <sheet name="Eisen DOA" sheetId="24" r:id="rId4"/>
  </sheets>
  <definedNames>
    <definedName name="Categoriekeuze">Keuzelijsten!$A$2:$A$15</definedName>
    <definedName name="Categorieoverzicht">Keuzelijsten!$A$2:$B$15</definedName>
    <definedName name="Kwaliteitsnormkeuze">Keuzelijsten!$D$2:$D$11</definedName>
    <definedName name="Kwaliteitsnormoverzicht">Keuzelijsten!$D$2:$E$11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21" l="1"/>
  <c r="J14" i="21"/>
  <c r="J15" i="21"/>
  <c r="J16" i="21"/>
  <c r="J17" i="21"/>
  <c r="J36" i="21"/>
  <c r="J37" i="21"/>
  <c r="J104" i="21"/>
  <c r="J105" i="21"/>
  <c r="J106" i="21"/>
  <c r="J107" i="21"/>
  <c r="J108" i="21"/>
  <c r="J130" i="21"/>
  <c r="J131" i="21"/>
  <c r="J132" i="21"/>
  <c r="J133" i="21"/>
  <c r="J134" i="21"/>
  <c r="J135" i="21"/>
  <c r="J136" i="21"/>
  <c r="J137" i="21"/>
  <c r="J138" i="21"/>
  <c r="J139" i="21"/>
  <c r="J140" i="21"/>
  <c r="J141" i="21"/>
  <c r="J142" i="21"/>
  <c r="J143" i="21"/>
  <c r="J126" i="21"/>
  <c r="J127" i="21"/>
  <c r="J128" i="21"/>
  <c r="J129" i="21"/>
  <c r="J2" i="21"/>
  <c r="J3" i="21"/>
  <c r="J4" i="21"/>
  <c r="J5" i="21"/>
  <c r="J6" i="21"/>
  <c r="J7" i="21"/>
  <c r="J8" i="21"/>
  <c r="J9" i="21"/>
  <c r="J10" i="21"/>
  <c r="J11" i="21"/>
  <c r="J12" i="21"/>
  <c r="J109" i="21"/>
  <c r="J110" i="21"/>
  <c r="J68" i="21"/>
  <c r="J69" i="21"/>
  <c r="J70" i="21"/>
  <c r="J71" i="21"/>
  <c r="J72" i="21"/>
  <c r="J73" i="21"/>
  <c r="J74" i="21"/>
  <c r="J75" i="21"/>
  <c r="J76" i="21"/>
  <c r="J77" i="21"/>
  <c r="J78" i="21"/>
  <c r="J79" i="21"/>
  <c r="J80" i="21"/>
  <c r="J81" i="21"/>
  <c r="J82" i="21"/>
  <c r="J83" i="21"/>
  <c r="J84" i="21"/>
  <c r="J85" i="21"/>
  <c r="J86" i="21"/>
  <c r="J87" i="21"/>
  <c r="J88" i="21"/>
  <c r="J89" i="21"/>
  <c r="J90" i="21"/>
  <c r="J91" i="21"/>
  <c r="J92" i="21"/>
  <c r="J93" i="21"/>
  <c r="J94" i="21"/>
  <c r="J95" i="21"/>
  <c r="J96" i="21"/>
  <c r="J97" i="21"/>
  <c r="J98" i="21"/>
  <c r="J99" i="21"/>
  <c r="J100" i="21"/>
  <c r="J101" i="21"/>
  <c r="J102" i="21"/>
  <c r="J103" i="21"/>
  <c r="J144" i="21"/>
  <c r="J38" i="21"/>
  <c r="J39" i="21"/>
  <c r="J40" i="21"/>
  <c r="J41" i="21"/>
  <c r="J42" i="21"/>
  <c r="J43" i="21"/>
  <c r="J44" i="21"/>
  <c r="J45" i="21"/>
  <c r="J46" i="21"/>
  <c r="J18" i="21"/>
  <c r="J19" i="21"/>
  <c r="J20" i="21"/>
  <c r="J21" i="21"/>
  <c r="J22" i="21"/>
  <c r="J23" i="21"/>
  <c r="J24" i="21"/>
  <c r="J25" i="21"/>
  <c r="J26" i="21"/>
  <c r="J27" i="21"/>
  <c r="J28" i="21"/>
  <c r="J29" i="21"/>
  <c r="J30" i="21"/>
  <c r="J31" i="21"/>
  <c r="J32" i="21"/>
  <c r="J33" i="21"/>
  <c r="J34" i="21"/>
  <c r="J35" i="21"/>
  <c r="J145" i="21"/>
  <c r="J146" i="21"/>
  <c r="J147" i="21"/>
  <c r="J148" i="21"/>
  <c r="J149" i="21"/>
  <c r="J111" i="21"/>
  <c r="J112" i="21"/>
  <c r="J113" i="21"/>
  <c r="J114" i="21"/>
  <c r="J115" i="21"/>
  <c r="J116" i="21"/>
  <c r="J117" i="21"/>
  <c r="J118" i="21"/>
  <c r="J119" i="21"/>
  <c r="J120" i="21"/>
  <c r="J121" i="21"/>
  <c r="J122" i="21"/>
  <c r="J123" i="21"/>
  <c r="J124" i="21"/>
  <c r="J125" i="21"/>
  <c r="J47" i="21"/>
  <c r="J48" i="21"/>
  <c r="J49" i="21"/>
  <c r="J50" i="21"/>
  <c r="J51" i="21"/>
  <c r="J52" i="21"/>
  <c r="J53" i="21"/>
  <c r="J54" i="21"/>
  <c r="J55" i="21"/>
  <c r="J56" i="21"/>
  <c r="J57" i="21"/>
  <c r="J58" i="21"/>
  <c r="J59" i="21"/>
  <c r="J60" i="21"/>
  <c r="J61" i="21"/>
  <c r="J62" i="21"/>
  <c r="J63" i="21"/>
  <c r="J64" i="21"/>
  <c r="J65" i="21"/>
  <c r="J66" i="21"/>
  <c r="J67" i="21"/>
  <c r="C13" i="21"/>
  <c r="C14" i="21"/>
  <c r="C15" i="21"/>
  <c r="C16" i="21"/>
  <c r="C17" i="21"/>
  <c r="C36" i="21"/>
  <c r="C37" i="21"/>
  <c r="C104" i="21"/>
  <c r="C105" i="21"/>
  <c r="C106" i="21"/>
  <c r="C107" i="21"/>
  <c r="C108" i="21"/>
  <c r="C130" i="21"/>
  <c r="C131" i="21"/>
  <c r="C132" i="21"/>
  <c r="C133" i="21"/>
  <c r="C134" i="21"/>
  <c r="C135" i="21"/>
  <c r="C136" i="21"/>
  <c r="C137" i="21"/>
  <c r="C138" i="21"/>
  <c r="C139" i="21"/>
  <c r="C140" i="21"/>
  <c r="C141" i="21"/>
  <c r="C142" i="21"/>
  <c r="C143" i="21"/>
  <c r="C126" i="21"/>
  <c r="C127" i="21"/>
  <c r="C128" i="21"/>
  <c r="C129" i="21"/>
  <c r="C2" i="21"/>
  <c r="C3" i="21"/>
  <c r="C4" i="21"/>
  <c r="C5" i="21"/>
  <c r="C6" i="21"/>
  <c r="C7" i="21"/>
  <c r="C8" i="21"/>
  <c r="C9" i="21"/>
  <c r="C10" i="21"/>
  <c r="C11" i="21"/>
  <c r="C12" i="21"/>
  <c r="C109" i="21"/>
  <c r="C110"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44" i="21"/>
  <c r="C38" i="21"/>
  <c r="C39" i="21"/>
  <c r="C40" i="21"/>
  <c r="C41" i="21"/>
  <c r="C42" i="21"/>
  <c r="C43" i="21"/>
  <c r="C44" i="21"/>
  <c r="C45" i="21"/>
  <c r="C46" i="21"/>
  <c r="C18" i="21"/>
  <c r="C19" i="21"/>
  <c r="C20" i="21"/>
  <c r="C21" i="21"/>
  <c r="C22" i="21"/>
  <c r="C23" i="21"/>
  <c r="C24" i="21"/>
  <c r="C25" i="21"/>
  <c r="C26" i="21"/>
  <c r="C27" i="21"/>
  <c r="C28" i="21"/>
  <c r="C29" i="21"/>
  <c r="C30" i="21"/>
  <c r="C31" i="21"/>
  <c r="C32" i="21"/>
  <c r="C33" i="21"/>
  <c r="C34" i="21"/>
  <c r="C35" i="21"/>
  <c r="C145" i="21"/>
  <c r="C146" i="21"/>
  <c r="C147" i="21"/>
  <c r="C148" i="21"/>
  <c r="C149" i="21"/>
  <c r="C111" i="21"/>
  <c r="C112" i="21"/>
  <c r="C113" i="21"/>
  <c r="C114" i="21"/>
  <c r="C115" i="21"/>
  <c r="C116" i="21"/>
  <c r="C117" i="21"/>
  <c r="C118" i="21"/>
  <c r="C119" i="21"/>
  <c r="C120" i="21"/>
  <c r="C121" i="21"/>
  <c r="C122" i="21"/>
  <c r="C123" i="21"/>
  <c r="C124" i="21"/>
  <c r="C125" i="21"/>
  <c r="C47" i="21"/>
  <c r="C48" i="21"/>
  <c r="C49" i="21"/>
  <c r="C50" i="21"/>
  <c r="C51" i="21"/>
  <c r="C52" i="21"/>
  <c r="C53" i="21"/>
  <c r="C54" i="21"/>
  <c r="C55" i="21"/>
  <c r="C56" i="21"/>
  <c r="C57" i="21"/>
  <c r="C58" i="21"/>
  <c r="C59" i="21"/>
  <c r="C60" i="21"/>
  <c r="C61" i="21"/>
  <c r="C62" i="21"/>
  <c r="C63" i="21"/>
  <c r="C64" i="21"/>
  <c r="C65" i="21"/>
  <c r="C66" i="21"/>
  <c r="C67" i="21"/>
</calcChain>
</file>

<file path=xl/sharedStrings.xml><?xml version="1.0" encoding="utf-8"?>
<sst xmlns="http://schemas.openxmlformats.org/spreadsheetml/2006/main" count="952" uniqueCount="357">
  <si>
    <t>De geboden oplossing moet de mogelijkheid hebben om dataclassificatie te ondersteunen op risicoklassen 0,1,2 en 3.Deze risicoklassen zijn: publiek niveau, basis niveau, verhoogd risico en hoog risico.</t>
  </si>
  <si>
    <t>Opdrachtgever heeft er te allen tijde aanspraak op dat de leverancier in Escrow voorziet, ook indien dat aanvankelijk niet is overeengekomen. Daaraan verbonden redelijke kosten zijn voor rekening van opdrachtgever.</t>
  </si>
  <si>
    <t>Inwoners hebben geen last van organisatiegrenzen en taakverdelingen.</t>
  </si>
  <si>
    <t>Bijzonderheden per wijkteam zijn via configuratie in te stellen (“multitenancy”).</t>
  </si>
  <si>
    <t>Het systeem is flexibel in te richten op het gebied van keuzelijsten en vrije tekst.</t>
  </si>
  <si>
    <t>Gerelateerde gegevens en documenten worden in samenhang opgeslagen.</t>
  </si>
  <si>
    <t>De systeemoplossing is 24/7 beschikbaar voor alle partijen.</t>
  </si>
  <si>
    <t>Het klantbeeld omvat informatie over klantcontacten (via meerdere kanalen).</t>
  </si>
  <si>
    <t>Professionals kunnen opvragen met welke partijen een inwoner in verband staat.</t>
  </si>
  <si>
    <t>Inwoners worden geïnformeerd over afhandeling.</t>
  </si>
  <si>
    <t>Inwoners kunnen anderen machtigen.</t>
  </si>
  <si>
    <t>Inwoners kunnen fouten (laten) corrigeren.</t>
  </si>
  <si>
    <t>Inwoners worden om feedback gevraagd.</t>
  </si>
  <si>
    <t>Toekomstige webservice koppelingen moeten eenvoudig kunnen worden gerealiseerd</t>
  </si>
  <si>
    <t>Export van geanonimiseerde bulkdata ten behoeve van onderzoek is mogelijk.</t>
  </si>
  <si>
    <t>Inschrijver en de geboden oplossing voldoet aan de norm voor informatiebeveiliging NEN 7510 en/of aan ISO 27001.</t>
  </si>
  <si>
    <t>Uw beleid voor informatiebeveiliging is onderdeel van het kwaliteitsbeleid van de organisatie. Het is aantoonbaar in een ISO 9001 certificering of een vergelijkbare certificering.</t>
  </si>
  <si>
    <t>Leverancier en de geboden oplossing moet elk jaar een actuele (over het lopende jaar) TPM verklaring overleggen.</t>
  </si>
  <si>
    <t>Functionele (her)inrichting is mogelijk zonder programmeren (“zero coding”) door de opdrachtgever</t>
  </si>
  <si>
    <t>Leverancier geeft aan hoe de balans tussen standaardsoftware en maatwerkinrichting optimaal blijft om werkprocessen voor SWT in te richten zonder dat dit nadelige invloed heeft op uitrol van updates.</t>
  </si>
  <si>
    <t>Alle gegevens zijn en blijven te allen tijde eigendom van opdrachtgever en mogen door leverancier niet voor andere doeleinden worden gebruikt.</t>
  </si>
  <si>
    <t>Overzichten zijn beschikbaar via een digitaal portaal</t>
  </si>
  <si>
    <t>De informatie die vastgelegd wordt voor het uitvoeren van de dagelijkse werkzaamheden wordt zo minimaal mogelijk uitgebreid met aanvullende gegevens ten behoeve van managementinformatie</t>
  </si>
  <si>
    <t>Het is mogelijk rapporten samen te stellen op alle ingevoerde data en de rapporten aan te passen zonder dat de leverancier van de software hierin betrokken wordt (flexibiliteit)</t>
  </si>
  <si>
    <t>Het is mogelijk data uit overzichten te exporteren naar een gangbaar formaat</t>
  </si>
  <si>
    <t xml:space="preserve">De webformulieren voldoen aan de WCAG normen voor toegankelijkheid. </t>
  </si>
  <si>
    <t xml:space="preserve">De Programmatuur beschikt over een testomgeving voor het testen van nieuwe en bestaande functionaliteit, waarbij ook ketentesten kunnen worden uitgevoerd met de bij Opdrachtgever gekoppelde applicaties. </t>
  </si>
  <si>
    <t xml:space="preserve">Een uitvoerende instantie plus de bijbehorende contactpersoon en gegevens in de applicatie kan vastleggen. </t>
  </si>
  <si>
    <t xml:space="preserve">De zoekresultaten en documenten worden binnen redelijke termijn aan de gebruiker getoond. </t>
  </si>
  <si>
    <t>De Programmatuur beschikt over een manier om in workflows met zachte en harde meldingen bepaald gedrag te bevorderen of af te dwingen.</t>
  </si>
  <si>
    <t xml:space="preserve">De Programmatuur ondersteund dat meerdere mensen tegelijk aan een zaak of plan kunnen werken. </t>
  </si>
  <si>
    <t xml:space="preserve"> De gebruikers kunnen meerdere documenten tegelijk openen en naast elkaar weergeven om ze bijvoorbeeld met elkaar te vergelijken. </t>
  </si>
  <si>
    <t xml:space="preserve">De zoekfunctie biedt resultaten bij zoekopdrachten op o.a. sleutelveld, adres, geo locatie, naam of bedrijfsnaam, BSN en RSIN. </t>
  </si>
  <si>
    <t>Indien voor documentgeneratie iWriter wordt herbruikt, dan dient het koppelvlak conform STUF-Documentgeneratie te worden ingericht</t>
  </si>
  <si>
    <t xml:space="preserve">De zoekfunctie beschikt over auto complete om zoektermen aan te vullen zodra deze herkend wordt en voorkomt zo spelfouten en verhoogd het gebruiksgemak. </t>
  </si>
  <si>
    <t xml:space="preserve">De zoekfunctie toont in het geval de zoekopdracht een spelfout (en) bevat de resultaten voor de gecorrigeerde zoekopdracht en bied daarbij als suggestie aan om de zoekresultaten van de gecorrigeerde zoekopdracht alsnog te tonen. </t>
  </si>
  <si>
    <t xml:space="preserve">De ICT Prestatie beschikt over een geïntegreerd klachten traject. </t>
  </si>
  <si>
    <t>De zoekfunctie geeft de gebruiker de mogelijkheid om zoekopdrachten op te slaan voor hergebruik.</t>
  </si>
  <si>
    <t xml:space="preserve">De ICT Prestatie is geschikt om verder te worden doorontwikkeld op basis van de haal centraal / common ground principes. Beschrijf hoe uw ICT Prestatie bij deze principes aansluit en op wat voor manier u van plan bent deze principes te verwerken in uw verdere productontwikkeling. </t>
  </si>
  <si>
    <t>De ICT Prestatie is geschikt, of zal in de toekomst geschikt worden gemaakt, om aan te sluiten op de gemeentelijke gemeenschappelijke infrastructuur GGI.</t>
  </si>
  <si>
    <t xml:space="preserve">De ICT Prestatie plus alle ondersteunende documenten zijn in het Nederlands beschikbaar. </t>
  </si>
  <si>
    <t xml:space="preserve">De Programmatuur dient compatibel te zijn met de markerings en bewerkings software Bluebeam Revu dat o.a. wordt gebruikt om te meten, berekenen en stempelen. </t>
  </si>
  <si>
    <t xml:space="preserve"> Uw Programmatuur bied de mogelijkheid om handmatig zaken op te voeren die buiten het omgevingsloket om worden ingediend. </t>
  </si>
  <si>
    <t>De applicatie ondersteunt TLS 1.2/1.3. Tevens worden deze standaarden bijgehouden</t>
  </si>
  <si>
    <t>De nieuwe standaard Zaakgericht Werken API volgt de landelijke URI en API strategie. Deze nieuwe standaard is gebaseerd op REST/JSON en wordt ingezet om geautomatiseerd Zaakgericht te kunnen werken met informatiesystemen van gemeenten of uitvoeringorganisaties. Minimaal de versie(s) zoals deze wordt beheerd door VNG Realisatie wordt hiervoor gebruikt.</t>
  </si>
  <si>
    <t>De applicatie voldoet aan de principes van OWASP
https://www.owasp.org</t>
  </si>
  <si>
    <t xml:space="preserve">Voor CAD functionaliteit wordt o.a. Microstation van Bentley gebruikt. Uw Programmatuur kan hier kaartmateriaal mee uitwisselen. </t>
  </si>
  <si>
    <t>Uw Programmatuur is voorzien van vooropgezette rapportages en gegevens kunnen in cognos ontsloten worden (geen bijgeleverde online licentie).</t>
  </si>
  <si>
    <t>Voor foutanalyse op het berichtenverkeer beschrijft u niet alleen de standaarden maar ook de berichtvorming en het systeem.</t>
  </si>
  <si>
    <t xml:space="preserve">De Programmatuur geeft de mogelijkheid om agenderingen, rappels, reminders en kalenderitems te exporteren, importeren en synchroniseren. </t>
  </si>
  <si>
    <t>E-mail berichten uit outlook kunnen gemakkelijk worden geïmporteerd en geëxporteerd in en naar Outlook.</t>
  </si>
  <si>
    <t xml:space="preserve">De Programmatuur biedt de mogelijkheid om een evenementenkalender te genereren. </t>
  </si>
  <si>
    <t>De Programmatuur beschikt over een mogelijkheid voor Engelstalige functionaliteit, ondersteuning en ondersteunende documentatie.</t>
  </si>
  <si>
    <t xml:space="preserve">Uw Programmatuur biedt zaaksgewijs werken ondersteuning voor de huidige en toekomstige standaarden. </t>
  </si>
  <si>
    <t>De Zaakdocumenten die opgeslagen zijn in de Documentenregistratiecomponent, kunnen gekoppeld worden aan de Zaak die is opgeslagen in de Zaakregistratiecomponent</t>
  </si>
  <si>
    <t>Documenten dienen bij de Zaak opgeslagen te worden in de Documentregistratiecomponent en niet in de VTH software.</t>
  </si>
  <si>
    <t>Voor de monitoring van de bedrijfsvoering, zowel organisatie breed als op individueel niveau, moeten de statussen van de (lopende) zaken kunnen worden bijgehouden. Klant(en) hebben ook behoefte aan inzicht in de voortgang van de eigen zaak. Afhankelijk van het type zaak, kan het daarbij gaan om een aanvrager, overtreder en/of belanghebbende.</t>
  </si>
  <si>
    <t>Verschillende zaken kunnen met elkaar samenhangen en dat moet voor een hoofdbehandelaar in één oogopslag duidelijk zijn, inclusief de actuele status. Bijvoorbeeld: een melding incident leidt tot het opleggen van een sanctie, waarbij toezicht wordt gehouden en uiteindelijk een sanctie wordt toegepast. Dan zijn er vier zaken aan elkaar gerelateerd.</t>
  </si>
  <si>
    <t>Bij het registreren van de zaak worden alleen zaaktypes, statussen, documenttypen, en resultaten gebruikt uit de zaaktypecatalogus.</t>
  </si>
  <si>
    <t xml:space="preserve">Tijdelijke versies van documenten worden niet opgeslagen als zaakdocument. De documenten in het zaaksysteem worden niet geüpdate alleen geplaatst. </t>
  </si>
  <si>
    <t>Uw Programmatuur voldoet aan de kaders en richtlijnen van ISO 15489 met betrekking tot creatie, het onder beheer brengen en beheren van archiefbescheiden.</t>
  </si>
  <si>
    <t xml:space="preserve">Uw Programmatuur geeft de juiste bewaar en vernietigtermijnen bij aan de zaak gekoppelde documenten conform de selectielijst intergemeentelijke organen 2017. </t>
  </si>
  <si>
    <t xml:space="preserve">Uw Programmatuur bewaart verwijderde concepten, berichten en documenten voor 14 dagen. </t>
  </si>
  <si>
    <t>Zaakgericht werken is in het bestuursakkoord van 2015 als uitgangspunt vastgesteld voor de samenwerking in de keten. De VTH software biedt de mogelijkheid via de Samenwerkvoorziening van het DSO-LV Zaakgericht te kunnen samenwerken.</t>
  </si>
  <si>
    <t>Voor samenwerking in de keten is de randvoorwaarde dat zaakgericht wordt gewerkt op basis van de interbestuurlijke ZTC-Omgevingswet, zodat de VTH-componenten het berichtenverkeer op de juiste manier verwerken.</t>
  </si>
  <si>
    <t>Het verzoek wordt in de Zaakregistratiecomponent geregistreerd</t>
  </si>
  <si>
    <t>Opdrachtgever wil de mogelijkheid hebben om alle relevante gegevens en meta-gegevens (bestaande uit ten minste de beschrijving van de betekenis van entiteiten,relaties,attributen en waardenbereik)die worden bewaard in de Programmatuur geautomatiseerd en zonder tussenkomst van de aanbieder te kunnen ophalen wanneer hier doelbinding voor is. Beschrijf hoe u hierin voorziet en wat uw visie hierop is.</t>
  </si>
  <si>
    <t xml:space="preserve">Het technische formaat voor dataportabiliteit is bij voorkeur conform XML of JSON standaarden. 
Indien een ander gangbaar technisch dataformaat wordt gebruikt dient de meta-informatie afzonderlijk gedocumenteerd te worden. </t>
  </si>
  <si>
    <t xml:space="preserve">De via het berichtenverkeer uitgewisselde informatie kan worden ontsloten zodat er geautomatiseerd gecontroleerd kan worden op consistentie. </t>
  </si>
  <si>
    <t xml:space="preserve">Al het berichtenverkeer van gekoppelde applicaties kan worden ingezien op URL, content, responsecode en response zodat er inzicht is in welke informatie wordt overgedragen. </t>
  </si>
  <si>
    <t xml:space="preserve">Als informatiearchitect wil ik uitgewisselde informatie dagelijks exporteren zodat ik controles kan doen op consistentie of data kan herstellen. Met een dagelijkse export kan uitgewisselde informatie worden verkregen zodat er controles op consistentie kunnen worden uitgevoerd of data kan worden hersteld. </t>
  </si>
  <si>
    <t xml:space="preserve">Uw Programmatuur biedt de mogelijkheid om fout berichten in te zien zodat fouten gereproduceerd en hersteld kunnen worden. </t>
  </si>
  <si>
    <t xml:space="preserve">De zoekfunctie zoekt ook in de metadata en tekst van de gearchiveerde brieven en documenten. </t>
  </si>
  <si>
    <t xml:space="preserve">De Programmatuur indexeert de data zodat het geschikt is voor enterprise of application search. </t>
  </si>
  <si>
    <t xml:space="preserve">Voor het reproduceren en herstellen van fouten kan gebruik worden gemaakt van Postman / soapUI. Hierbij kunnen ook voorbeeld SOAP XML berichten worden gemaakt. </t>
  </si>
  <si>
    <t>De eis voor het metadateringsschema is NEN-ISO 23081 TMLO.</t>
  </si>
  <si>
    <t>De programmatuur biedt ondersteuning voor het gebruik van de selectielijsten van het nationaal archief</t>
  </si>
  <si>
    <t>De ICT Prestatie is compatibel met, en exporteert in bestandsformaten die vallen onder de voorkeursformaten of acceptabele formaten in de handreiking voorkeursformaten nationaal archief.</t>
  </si>
  <si>
    <t xml:space="preserve">De ICT Prestatie is geschikt om (voor 2022) te worden aangesloten op een E-depot. </t>
  </si>
  <si>
    <t xml:space="preserve">De ICT Prestatie voorziet documenten van metagegevens conform het toepassingsprofiel metadata lokale overheden zodat er over goed vindbare en classificeerbare archiefdocumentatie kan worden beschikt. </t>
  </si>
  <si>
    <t xml:space="preserve">De Programmatuur voorziet erin dat documentnamen en het documenttype gemakkelijk kunnen worden aangepast en daarna ook automatisch aangepast worden in het zaaksysteem zodat documenten gemakkelijk van betekenisvolle namen kunnen worden voorzien of in andere formatien kunnen worden opgeslagen. Dit geld niet voor gearchiveerde zaken. </t>
  </si>
  <si>
    <t xml:space="preserve">Gearchiveerde informatieobjecten kunnen gedurende de gehele bewaartermijn in de originele bestandsvorm uit het DMS worden geopend zodat er geen verlies van informatie of informatiekwaliteit optreedt binnen de bewaartermijn. </t>
  </si>
  <si>
    <t>De Programmatuur voldoet qua informatie en archiefmanagement aan de NEN 2082 norm.</t>
  </si>
  <si>
    <t xml:space="preserve">De ICT Prestatie dient de functionele en technische mogelijkheden te hebben zodat de Opdrachtgever kan voldoen aan de Baseline Informatie Beveiliging Nederlandse Gemeenten. </t>
  </si>
  <si>
    <t xml:space="preserve">U beschikt over een ISO 27001:2017 certificaat of vergelijkbaar en levert deze aan samen met een verklaring van toepasselijkheid en toelichting op uitgesloten normen. </t>
  </si>
  <si>
    <t>De ICT Prestatie heeft de kwaliteiten om een DPIA,  die wordt uitgevoerd na de implementatie, met een positief oordeel te kunnen afronden.</t>
  </si>
  <si>
    <t xml:space="preserve">Uw programmatuur heeft functionaliteit om op basis van autorisatieprofielen gebruikers en beheerders de juiste autorisaties te verlenen en deze autorisatieprofielen zijn makkelijk reproduceerbaar. Deze autorisaties kunnen door ADFS worden aangestuurd. </t>
  </si>
  <si>
    <t xml:space="preserve">Toegang tot het VTH component van uw Programmatuur is in te stellen via de active directory van Opdrachtgever. </t>
  </si>
  <si>
    <t xml:space="preserve">De authorisaties en gebruikersprofielen voor het VTH component van uw programmatuur zijn door Opdrachtgever in te stellen via ADFS. </t>
  </si>
  <si>
    <t xml:space="preserve">Toegang tot het RO en TR component van uw Programmatuur is uiterlijk 1-1-2024 in te stellen via de active directory van opdrachtgever.  </t>
  </si>
  <si>
    <t xml:space="preserve">De authorisaties en gebruikersprofielen voor het RO-TR component van uw programmatuur zijn uiterlijk 1-1-20124 door Opdrachtgever in te stellen via ADFS. </t>
  </si>
  <si>
    <t>De applicatie zorgt voor een correct en doeltreffend gebruik om de beschikbaarheid, integriteit en vertrouwelijkheid van de informatie te beschermen.</t>
  </si>
  <si>
    <t xml:space="preserve">De wachtwoordvereisten zijn aanpasbaar zodat bij gebruikers met meer autorisaties strengere wachtwoordvereisten kunnen worden ingesteld. </t>
  </si>
  <si>
    <t xml:space="preserve">Toegang tot de kritieke onderdelen van uw ICT Prestatie is beperkt tot de medewerkers, die deze onderdelen onderhouden en/of installeren. Toegang tot de kritieke onderdelen van uw ICT Prestatie is dwingend geregeld via een autorisatie op gebruikersnaam en kent strenge regels. </t>
  </si>
  <si>
    <t xml:space="preserve">Gegevens die vertrouwelijke (gevoelige) informatie bevatten zijn opgeslagen op een plek die niet toegankelijk is voor onbevoegden, met inachtneming van de geldende eisen volgens de BIO/BIG/ISO27001/AVG.
</t>
  </si>
  <si>
    <t>Voor een goede audittrail moet inkomende correspondentie in de zaak worden geregistreerd. De correspondentie wordt vastgelegd in de Documentregistratiecomponent.</t>
  </si>
  <si>
    <t xml:space="preserve">Uw Programmatuur is ingericht op basis van het privacy by design principe zodat er niet onnodig persoonsgegevens worden getoond, geraadpleegd of verwerkt. </t>
  </si>
  <si>
    <t xml:space="preserve">De zoekfunctie in uw Programmatuur is zo ingericht dat het resultaten wel of niet toont aan de hand van het vertrouwelijkheidsniveau en de gebruikers autorisatie zodat de zoekresultaten voldoen aan de privacy by design principes. </t>
  </si>
  <si>
    <t xml:space="preserve">Met de inwerkingtreding van de AVG is het voeren van een volledig verwerkingsregister nog belangrijker geworden. Een verwerkingsregister conform de GEMMA normen is dan ook vereist. Beschrijf hoe uw Programmatuur hierin voorziet. </t>
  </si>
  <si>
    <t xml:space="preserve">Beschrijf wat voor functionaliteit uw Programmatuur biedt om richting betrokkenen te rapporteren over het gebruik van hun persoonsgegevens. </t>
  </si>
  <si>
    <t xml:space="preserve">Er is een proces ingericht voor het beheer van technische kwetsbaarheden; dit omvat minimaal het melden van incidenten aan de CISO van de gemeente Súdwest-Fryslân, periodieke penetratietests, risicoanalyses van kwetsbaarheden en patching, en het maken van back-ups. </t>
  </si>
  <si>
    <t>Updates/patches voor kwetsbaarheden waarvan de kans op misbruik hoog is en waarvan de schade hoog is worden zo spoedig mogelijk doorgevoerd, echter minimaal binnen één week. Minder kritische beveiligings-updates/patches moeten worden ingepland bij de eerst volgende onderhoudsronde.</t>
  </si>
  <si>
    <t>Wijzigingenbeheer is procesmatig en procedureel zodanig uitgevoerd dat wijzigingen in de ICT-voorzieningen van webapplicaties tijdig, geautoriseerd en getest worden doorgevoerd.</t>
  </si>
  <si>
    <t xml:space="preserve">De servers waarop de Programmatuur staat zijn beveiligd tegen DDOS aanvallen. </t>
  </si>
  <si>
    <t xml:space="preserve">De Programmatuur is compliant met ADFS 3.0 voor SAAS-diensten. </t>
  </si>
  <si>
    <t>Het is wenselijk dat gebruikers kunnen inloggen met multifactor authenticatie. Inschrijver dient aan te geven of dit op het moment van Inschrijving al mogelijk is, danwel binnen welke periode na eventuele ingangsdatum Overeenkomst zij dit operationeel kan hebben.</t>
  </si>
  <si>
    <t>Er is een continuïteitsplan voor netwerkstoringen waarbij uw ICT Prestatie niet afhankelijk is van één netwerkprovider.</t>
  </si>
  <si>
    <t>De Nederlandstalige servicedesk is op werkdagen van 08.00 uur – 17.00 uur telefonisch en per e-mail bereikbaar en biedt minimaal ondersteuning met betrekking tot: 
- meldingen van fouten, incidenten, verstoringen et cetera;
- vragen omtrent de technische werking van de software;
- vragen omtrent het optimaal toepassen van de mogelijkheden van de software.</t>
  </si>
  <si>
    <t xml:space="preserve">Het onderhoudsvenster voor de Opdrachtnemer is beschikbaar van 18.00 uur tot 8.00 uur. Al het geplande onderhoud en geplande changes vinden plaats in dit onderhoudsvenster en wordt minimaal 2 weken vooraf gemeld aan de functioneel beheerder van de omgevingsapplicatie. </t>
  </si>
  <si>
    <t>De Opdrachtnemer levert minimaal twee keer per jaar een Service Level Rapportage (SLR), waarin wordt gerapporteerd over:
- de service support processen;
- aantal en aard (naar verschillende niveaus van verstoringen) openstaande en afgesloten meldingen;
- de response- en oplostijden;
- het beschikbaarheidspercentage van de ICT Prestatie;
- de performance van de ICT Prestatie;
- het aantal uitgevoerde back-ups / recoveries.</t>
  </si>
  <si>
    <t xml:space="preserve">De voortgang van meldingen, incidenten en verstoringen is te volgen via een klantportaal.                                                                                   </t>
  </si>
  <si>
    <t>De Opdrachtgever heeft toegang tot een kennisbank van de opdrachtnemer.</t>
  </si>
  <si>
    <t>Opdrachtnemer biedt gebruikerstrainingen voor zowel Functioneel Beheerders als Eindgebruikers.</t>
  </si>
  <si>
    <t>Trainingen worden in het Nederlands gegeven; documentatie is in het Nederlands beschikbaar.</t>
  </si>
  <si>
    <t>Medewerkers van Opdrachtnemer bieden ondersteuning in de Nederlandse taal in woord en geschrift.</t>
  </si>
  <si>
    <t>Professionals kunnen te allen tijde digitaal een integraal beeld van inwoners met lopende zaken oproepen.</t>
  </si>
  <si>
    <t>De opslag van de informatie en persoonsgegevens mag niet buiten de EER plaatsvinden</t>
  </si>
  <si>
    <t>Het datacentrum bevindt zich bij voorkeur op Nederlands grondgebied waarop Nederlands recht van toepassing is. Indien dit niet mogelijk is dan moet het datacentrum zich bevinden op het grondgebied van de EER.</t>
  </si>
  <si>
    <t>Alle wetgeving (Nederlandse en Europese) aangaande privacybescherming van de gegevens die door of namens opdrachtgever in de systeemoplossing zijn opgenomen wordt nageleefd.</t>
  </si>
  <si>
    <t>Eis</t>
  </si>
  <si>
    <t>Omschrijving</t>
  </si>
  <si>
    <t>Opmerking EC</t>
  </si>
  <si>
    <t>Continuïteit</t>
  </si>
  <si>
    <t>Informatiebeveiliging en privacy</t>
  </si>
  <si>
    <t>Dit begrijp ik niet, gaat dit over samenwerking en ketens?</t>
  </si>
  <si>
    <t>Functioneel beheer</t>
  </si>
  <si>
    <t>Beschikbaarheid</t>
  </si>
  <si>
    <t>Zaakgericht werken en registreren</t>
  </si>
  <si>
    <t>Webservices die beschikbaar worden gesteld aan de opdrachtgever moeten voorzien zijn van een functionele en technische beschrijving.</t>
  </si>
  <si>
    <t>Architectuur</t>
  </si>
  <si>
    <t>Specfieke functionaliteit</t>
  </si>
  <si>
    <t>BI, stuur- en managementinformatie</t>
  </si>
  <si>
    <t>De leverancier zal de dienstverlening of een deel daarvan niet uitbesteden aan landen buiten de EER, die geen passend beschermingsniveau als bedoeld in de Wet bescherming persoonsgegevens waarborgen.</t>
  </si>
  <si>
    <t>Data management</t>
  </si>
  <si>
    <t>Domeinspecifieke functionaliteit</t>
  </si>
  <si>
    <t>ICT prestatie afhankelijk</t>
  </si>
  <si>
    <t>Link</t>
  </si>
  <si>
    <t>Type kwaliteitsnorm</t>
  </si>
  <si>
    <t>Wens</t>
  </si>
  <si>
    <t>NVT</t>
  </si>
  <si>
    <t>Compliancy aantoonbaar tijdens aanbesteding</t>
  </si>
  <si>
    <t>Opnemen in implementatieplan</t>
  </si>
  <si>
    <t>Te toetsen bij acceptatie</t>
  </si>
  <si>
    <t>Toelichting</t>
  </si>
  <si>
    <t>Afwijking leverancier</t>
  </si>
  <si>
    <t>Ja</t>
  </si>
  <si>
    <t>Specifieke domeinfunctionaliteit</t>
  </si>
  <si>
    <t>De ICT Prestatie kent functionaliteit voor het genereren van documenten zoals beschikkingen, rapportages, brieven enz. ofwel door het meeleveren van een eigen documentgenerator dan wel door gebruik te maken van de bij Opdrachtgever aanwezige documentgeneratieprogrammatuur.</t>
  </si>
  <si>
    <t>Indien een eigen toepassing voor documentgeneratie wordt meegeleverd dan opteert Opdrachtgever voor de kans deze Programmatuur bij meerdere zaaktypes in te zetten</t>
  </si>
  <si>
    <t>Performance</t>
  </si>
  <si>
    <t>Toegankelijkheid</t>
  </si>
  <si>
    <t>Nee</t>
  </si>
  <si>
    <t>Interoperabiliteit</t>
  </si>
  <si>
    <t>Bedoel je hiermee zaaktypes buiten de toepassing die nu wordt aanbesteed?</t>
  </si>
  <si>
    <t>Verwijziging naar specifieke bijlage</t>
  </si>
  <si>
    <t>Dit is niet specifiek genoeg</t>
  </si>
  <si>
    <t>Volgt uit het ondersteunen van de standaard</t>
  </si>
  <si>
    <t xml:space="preserve">Volgt uit het ondersteunen van de standaard. </t>
  </si>
  <si>
    <t>Verwijziging naar specifiek systemen</t>
  </si>
  <si>
    <t>De selectielijst is in 2021 vernieuwd. Het is beter om te verwijzen naar de (voor de zaak) actuele versie van de selectielijst.</t>
  </si>
  <si>
    <t>Taal is een standaard?</t>
  </si>
  <si>
    <t>Verwijziging naar specifiek product en niet naar een standaard. Het zou beter zijn om te verwijzen naar een (versie van) een specifieke standaard</t>
  </si>
  <si>
    <t>Dit valt onder koppelingen of interoperabiliteit.</t>
  </si>
  <si>
    <t>Verwijzing naar een basisregistratie, niet naar een standaard. Het zou beter zijn om te verwijzen naar (versie van) een specifiek standaard. 
Het is ook mogelijk te koppelen met de PDOK services voor informatie uit de BAG.</t>
  </si>
  <si>
    <t>Geen verwijzigng naar een een standaard, maar specifieke functionaliteit van het VTH systeem</t>
  </si>
  <si>
    <t>Applicatie ondersteund actuele versies van TLS</t>
  </si>
  <si>
    <t>Anders omschrijven. Kunnen koppelen is niet voldoende. Het moet Common Ground proof zijn. Het grote voordeel van Common Ground is dat een applicatie eigenlijk uit doos moet kunnen integreren. Als je een koppeling moet bouwen, dan ben je eigenlijk traditioneel aan het integreren.</t>
  </si>
  <si>
    <t>De applicatie ondersteunt TLS cliënt-side certificate authentication</t>
  </si>
  <si>
    <t>Bron</t>
  </si>
  <si>
    <t>management informatie</t>
  </si>
  <si>
    <t>Kun je niet zeggen 'de ICT prestatie voldoet aan de BIO'.</t>
  </si>
  <si>
    <t>Archivering</t>
  </si>
  <si>
    <t>Wat zijn kritieke onderdelen?</t>
  </si>
  <si>
    <t>Dit begrijp ik niet. Verder staat er 'applicatie' i.p.v. 'ICT prestatie'</t>
  </si>
  <si>
    <t>Dit is een loze eis. Wat ga je doen als het na implementatie toch niet zo is?</t>
  </si>
  <si>
    <t>Wij hebben als eis dat gegevens beveiligd moeten zijn op basis van de classificatie</t>
  </si>
  <si>
    <t>Zaken of Domeinspecifiek functionaliteit</t>
  </si>
  <si>
    <t>En hoe toon je dat aan.</t>
  </si>
  <si>
    <t>De term 'privacy by desgn' hier weglaten, of bij alle privacy gerelateerde eisen vermelden</t>
  </si>
  <si>
    <t>Dit is een wens, geen eis</t>
  </si>
  <si>
    <t xml:space="preserve">U heeft een proces ingericht voor het melden van incidenten en datalekken, de resultaten van periodieke penetratietesten en risico analyses aan de CISO van Opdrachtgever. </t>
  </si>
  <si>
    <t>Incidenten moet beperkt zijn tot 'beveiligingsincidenten'</t>
  </si>
  <si>
    <t>Moet dit niet MDTO worden</t>
  </si>
  <si>
    <t>Het is inmiddels bijna 2023. Wij hebben een e-depot, dus wij kunnen specifieker zijn</t>
  </si>
  <si>
    <t>Dit is dubbelop TMLO</t>
  </si>
  <si>
    <t>De laatste 'binnen de bewaartemijn' kan weg</t>
  </si>
  <si>
    <t>NEN2082 is per 1-1-2021 vervangen door NEN-ISO 16175-1:2020</t>
  </si>
  <si>
    <t>https://www.nen.nl/normcommissie-informatie-en-archiefmanagement</t>
  </si>
  <si>
    <t>Voor de ICT Prestatie worden door Opdrachtnemer (minimaal) 3 prioriteiten van meldingen gehanteerd:
- Het niet beschikbaar zijn van de gehele Programmatuur is prioriteit 1;
- Het niet beschikbaar zijn van delen van de Programmatuur is prioriteit 2;
- Overige meldingen zijn prioriteit 3.</t>
  </si>
  <si>
    <t>Bij het indienen van een melding geldt de volgende Reactietijd:
- bij een prioriteit 1 melding ontvangt de melder binnen 2 werkuren een meldingnummer;
- bij een prioriteit 2 of 3 melding ontvangt de melder binnen 4 werkuren een meldingnummer.</t>
  </si>
  <si>
    <t>De ICT prestatie geeft invulling aan de volgende GEMMA referentiecomponenten:
- …
- …</t>
  </si>
  <si>
    <t>Geef aan hoe uw applicaties via een API van buitenaf gestart en of aangepast kunnen worden</t>
  </si>
  <si>
    <t>Voor het testen van functionaliteit dient de Programmatuur het gebruik van geanonimiseerde test data sets in de genoemde testomgeving te ondersteunen.</t>
  </si>
  <si>
    <t>Categorie</t>
  </si>
  <si>
    <t>Ondersteunde standaarden</t>
  </si>
  <si>
    <t>Informatieveiligheid</t>
  </si>
  <si>
    <t>Generieke functionaliteit</t>
  </si>
  <si>
    <t>Zaken en documenten</t>
  </si>
  <si>
    <t>SLA</t>
  </si>
  <si>
    <t>Domeinspecifiek</t>
  </si>
  <si>
    <t>Overig</t>
  </si>
  <si>
    <t>Artikel GIBIT</t>
  </si>
  <si>
    <t>17.2</t>
  </si>
  <si>
    <t>Uw Programmatuur koppelt met de BAG zodat gegevens over adressen en gebouwen van klanten in de applicatie actueel zijn.</t>
  </si>
  <si>
    <t>Uw Programmatuur kan koppelen met ons zaaksysteem en de zaakdocumenten via zaakdocumentservices.</t>
  </si>
  <si>
    <t>Dit valt onder koppelingen of interoperabiliteit. Het zijn eigenlijk 2 eisen: Een rapportagemogelijkheid en integratie met Cognos.</t>
  </si>
  <si>
    <t>Koppelingen</t>
  </si>
  <si>
    <t xml:space="preserve">De Programmatuur kan koppelen met onze CRM applicatie zodat er informatie kan worden opgevraagd en weergegeven. </t>
  </si>
  <si>
    <t>Waar op www.owasp.org vind ik die principes?</t>
  </si>
  <si>
    <t>De tekst 'op te slaan' is voldoende. Waar het document fysiek wordt opgeslagen doet er niet toe (Open Zaak plaatst het ook in een folder).</t>
  </si>
  <si>
    <t>Wel rekening houden met verplichte openbaarmaking, inclusief anonimisering (en dus opslag van de geanonimiseerde versie).En de behoefte van DI om (vanuit informatiebeheer/archivering) die mogelijkheid juist wel te hebben.</t>
  </si>
  <si>
    <t>Het zijn eigenlijk 3 eisen:
- De ICT oplossing sluit aan op de zaaktypecatalogus. 
- Bij het registreren van en werken met zakenworden alleen zaaktypes uit de ZTC gebruikt.
- Binnen een zaak worden alleen de statustypen, documenttypen, roltypen, resultaattypen en besluittypen van het gekoppelde zaaktype gebruikt.</t>
  </si>
  <si>
    <t xml:space="preserve">Zaken die zijn beëindigd zijn kunnen vanuit de ICT oplossing niet meer door reguliere behandelaars worden aangepast. </t>
  </si>
  <si>
    <t>Dataportabiliteit</t>
  </si>
  <si>
    <t>Data</t>
  </si>
  <si>
    <t>Loggen van berichtenverkeer</t>
  </si>
  <si>
    <t>Foutafhandeling</t>
  </si>
  <si>
    <t>Zoeken</t>
  </si>
  <si>
    <t xml:space="preserve">De eis voor het kwaliteitssysteem voor archivering is conform Archiefregeling artikel 16 : ISO-15489-1:2016 EN. </t>
  </si>
  <si>
    <t>Het is een mix van eisen:
- Logging (inclusief inhoud, analyse en maatregelen)
- met een 'e.d.' in de opsomming, dat is niet specifiek genoeg
- Aankondiging van updates (wat onder SLA valt)
- Ongeautoriseerde toegang wordt gemeld</t>
  </si>
  <si>
    <t>Uw Programmatuur geeft de mogelijkheid om autorisaties op het gebied van archivering zoals wijzigen bewaartermijn, gesloten zaken, vernietigen, overdragen etc. kunnen instellen zodat ik ervoor kan zorgen dat de juiste medewerkers over de juiste rechten beschikken.</t>
  </si>
  <si>
    <t>Wat zijn de GEMMA normen voor het verwerkingsregister? 
En moeten verwerkingen nietgelogd worden zodat je kunt onderzoeken of er misbruik gemaakt wordt van rechten?</t>
  </si>
  <si>
    <t>X</t>
  </si>
  <si>
    <t>De omschrijving past niet bij de titel</t>
  </si>
  <si>
    <t xml:space="preserve">Veel browserleveranciers hanteren inmiddels een CI/CD werkwijze. Nieuwe versies van de browser verschijnen continue. De browsers in onze virtuele werkplek worden elke maand geupdate. 6 maanden achterlopen is dan niet echt realistisch. </t>
  </si>
  <si>
    <t>Oude versie</t>
  </si>
  <si>
    <t xml:space="preserve">De Programmatuur is compliant met ADFS 4.0 of OpenID connect voor Single SignOn. </t>
  </si>
  <si>
    <t>Bij SaaS eisen wij inmiddels OpenID Connect of ADFS 4.0</t>
  </si>
  <si>
    <t>ICT</t>
  </si>
  <si>
    <t>Dit geld alleen voor On Premise installaties</t>
  </si>
  <si>
    <t xml:space="preserve">Bij onbeschikbaarheid van uw Programmatuur koppelt u minimaal elke 4 uur de status van de melding terug aan de functioneel beheerder. De totale downtime rapporteert u in een service level rapportage. </t>
  </si>
  <si>
    <t>Bij grote verstoringen (P1, Programmatuur is niet beschikbaar), levert de Opdrachtnemer binnen één werkweek een Root Cause Analysis-rapportage.</t>
  </si>
  <si>
    <t>De Opdrachtgever heeft, zonder extra kosten, inspraak op de ontwikkeling van het systeem.</t>
  </si>
  <si>
    <t>zonder extra kosten' toegevoegd</t>
  </si>
  <si>
    <t>Dat betekent dat er een klantportaal moet zijn</t>
  </si>
  <si>
    <t>Dit valt eerder onder implementatie</t>
  </si>
  <si>
    <t>Implementatie</t>
  </si>
  <si>
    <t>Wat moet er in die kennisbank staan?</t>
  </si>
  <si>
    <t>Openheid data</t>
  </si>
  <si>
    <t>Privacy</t>
  </si>
  <si>
    <t>Managementinformatie</t>
  </si>
  <si>
    <t>Webformulieren</t>
  </si>
  <si>
    <t>De Programmatuur functioneert minimaal op alle browserversies die door de volgende leveranciers worden geleverd: Microsoft, Google, Apple, Mozilla. Bij publicatie van een nieuwe browserversie wordt deze uiterlijk 3 6 maanden na de publicatie door de Opdrachtnemer ondersteund in de SaaS-Programmatuur.</t>
  </si>
  <si>
    <t>Er moeten voorgedefinieerde rapportages afgeleverd worden van:
- Ingekomen meldingen per dag/week/4weken/maand/jaar
- Openstaande meldingen per dag/week/4weken/maand/jaar
- Uitgevoerde meldingen per dag/week/4weken/maand/jaar
- Aantal vervaardigde POP’s
- Aantal meldingen zonder POP
- Vervolg van melding richtingen
- Aantal naar een Eigen kracht oplossingen
- Aantal naar algemene/voorliggende/collectieve oplossingen
- Aantal naar individuele maatwerk voorzieningen
- Aantal naar vrijwilligersvoorzieningen
- Aantal doorverwijzingen
Opgesplitst naar:
- Medewerker
- Wijkteam
- Stadsdeel
- Postcode
Idem zonder opsplitsing (dus de totale gemeente)</t>
  </si>
  <si>
    <t>Het gebruik van de applicatie en het uitvoeren van updates worden periodiek gelogd en vooraf aangegeven.
Het gebruik van de applicatie wordt gelogd en het uitvoeren van updates wordt vooraf aangegeven? Ongeautoriseerd toegang, ongeautoriseerd gebruik, storingen e.d. behoren in logbestanden te worden vastgelegd, te worden geanalyseerd en er behoren geschikte maatregelen te worden genomen. Van ongeautoriseerde toegang wordt altijd melding gedaan aan de CISO.</t>
  </si>
  <si>
    <t xml:space="preserve">Beschrijf hoe uw ICT Prestatie aansluit bij de uitgangspunten zaaksgewijs werken van de Opdrachtgever zoals uiteengezet in bijlage 12-E. </t>
  </si>
  <si>
    <t xml:space="preserve">Uw Programmatuur geeft de mogelijkheid om concept berichten en documenten op te slaan op een directory. in de database op te slaan. </t>
  </si>
  <si>
    <t xml:space="preserve">Uw Programmatuur geeft een afschrift van alle in/uitgaande documenten in het gebruikte zaaksysteem (key2zaken) zodat dit ook in ons CRM Programmatuur (KANA) zichtbaar is. </t>
  </si>
  <si>
    <t>ICT Kwaliteitsnorm</t>
  </si>
  <si>
    <t>Artikel GIBIT (2020)</t>
  </si>
  <si>
    <t>U kent en beheerst de volgende gegevensstandaarden:
o StUF-ZKN (Standaard Uitwissel Formaat Zaken voor gemeentelijke applicaties)
o StUF-Zaak&amp;document services (aanscherping op StUF-ZKN en CMIS)
o StUF-BG (Standaard Uitwissel Formaat BasisGegevens voor gemeentelijke applicaties)
o JZ-XML (Gegevensstandaard Jeugdzorg)
o iWMO (informatiemodel Wet Maatschappelijke Ondersteuning)
o iJW (informatie model JeugdWet) o MADI (Informatiemodel Maatschappelijke Dienstverlening) 
o Verwijsindex productcodes op iStandaarden.nl (De Verwijsindex Productcodes Wmo en Jeugdwet geeft een overzicht van de productcodes van o.a. Almere die worden gebruikt voor de informatie-uitwisseling binnen de keten)</t>
  </si>
  <si>
    <t>Nr</t>
  </si>
  <si>
    <t>Onderhoud en ondersteuning</t>
  </si>
  <si>
    <t>Infrastructuur</t>
  </si>
  <si>
    <t>Documentatie</t>
  </si>
  <si>
    <t>E-Facturering</t>
  </si>
  <si>
    <t>Sortering categorie</t>
  </si>
  <si>
    <t>Sortering kwaliteitsnorm</t>
  </si>
  <si>
    <t>(Maak een keuze…)</t>
  </si>
  <si>
    <t>Interoperabiliteit. Uitsplitsen naar individuele standaarden</t>
  </si>
  <si>
    <t>Inschrijver biedt functionaliteit aan via een webbased applicatie of via een windows-applicatie.</t>
  </si>
  <si>
    <t>Inschrijver die functionaliteit webbased aanbiedt, garandeert dat de door hem aangeboden functionaliteit volledig te gebruiken is met actuele versies van Google Chrome, Microsoft Edge en Firefox, zonder gebruik te maken van plug-ins (zoals Flash, Silverlight, ActiveX, etc.).</t>
  </si>
  <si>
    <t>Inschrijver die functionaliteit aanbiedt via een windows-applicatie die op een werkstation wordt aangeboden, garandeert dat de door hem aangeboden applicatie zonder beperkingen functioneert onder Citrix Xendesktop 7.6 of hoger in combinatie met Windows 10, 64 bits.</t>
  </si>
  <si>
    <t>Inschrijver die functionaliteit aanbiedt via een windows-applicatie die lokaal op een werkstation draait, garandeert dat de door hem aangeboden applicatie gepackaged kan worden met APP-V versie 5 en hoger.</t>
  </si>
  <si>
    <t>Alle sneltoetsen en toets-combinaties in het systeem werken zonder beperkingen in een virtuele omgeving (Citrix XenDesktop).</t>
  </si>
  <si>
    <t>Als de functionaliteit van Inschrijver gebruik maakt van printers, dan dient de aansturing via de instellingen van de werkplekomgeving te gebeuren. Deze mag dus niet gewijzigd worden.</t>
  </si>
  <si>
    <t>Indien de applicatie van Inschrijver vereist dat op servers van de Gemeente programmatuur geïnstalleerd dient te worden, dan garandeert Inschrijver dat dit zonder beperkingen functioneert op servers die draaien op Windows Server 2016 (x64) en hoger of SLES (SUSE Linux Enterprise Server) 15 of hoger.</t>
  </si>
  <si>
    <t>Indien applicatie van Inschrijver vereist dat een database op het netwerk van de Gemeente wordt gezet, dan garandeert Inschrijver dat deze functioneert onder Oracle server 19.0 of MySQL 10.0.30-MariaDB en hoger in combinatie met SLES 15 en hoger, of SQL server 2016 en hoger i.c.m. Windows Server 2016 (X64) en hoger.</t>
  </si>
  <si>
    <t>Indien applicatie van Inschrijver vereist dat een koppeling met het mailsysteem van de Gemeente wordt gerealiseerd, dan garandeert Inschrijver dat dit functioneert door middel van een koppeling met Microsoft Exchange 2016  en hoger, en MS Outlook 365 en hoger.</t>
  </si>
  <si>
    <t>Inschrijver biedt binnen de geboden oplossing de mogelijkheid tot testen zonder dat de productiegegevens worden gemuteerd.</t>
  </si>
  <si>
    <t>De geboden dienstverlening is zodanig georganiseerd dat gegevens niet door onbevoegde derden kunnen worden ingezien en/of gemanipuleerd.</t>
  </si>
  <si>
    <t>Inschrijver stelt, indien gevraagd, een lijst op van medewerkers die toegang hebben tot de systemen en verklaart dat de betreffende medewerkers bereid zijn een geheimhoudingsverklaring te tekenen.</t>
  </si>
  <si>
    <t>Inschrijver overlegt, indien gevraagd, een TPM (“Third Party Mededeling”) verklaring, waarbij door een onafhankelijk auditor zekerheid te verkrijgen is over de betrouwbaarheid van uitbestede processen en informatiesystemen.</t>
  </si>
  <si>
    <t>DigiD of een DigiD groepsaansluiting van Logius is onderdeel van de aanbieding.</t>
  </si>
  <si>
    <t>De leverancier garandeert back up- en restorevoorzieningen van de applicatie waarbij in geval van een calamiteit de afgesproken dienstverlening binnen 24 uur kan worden gecontinueerd en waarbij het verlies van gegevens maximaal 24 uur is.</t>
  </si>
  <si>
    <t>De opslag van de data (inclusief backup) en de locatie van de programmatuur vindt gedurende de looptijd van het contract fysiek plaats binnen de Europese Ruimte of andere landen waarvoor een adequaatheidsbesluit is afgegeven door de EDPB.</t>
  </si>
  <si>
    <t>In geval van communicatie met systemen van de Gemeente moeten voor Identity Management open standaarden zoals SLDAP, PKI-overheid, TLS 1.2 of hoger, SAML2 gebruikt worden. Verbindingen worden versleuteld met behulp van certificaten.</t>
  </si>
  <si>
    <t>In geval van single sign-on (SSO) functionaliteit moet de applicatie aansluiten op SAML SSO met een ADFS 4.0 omgeving met ADFS proxy t.b.v. forms authenticatie.</t>
  </si>
  <si>
    <t>Delft genereert m.b.v. Cognos gedetailleerde managementinformatie over verschillende bronnen. De data worden ontsloten via een Datawarehouse. Indien de applicatie moet aansluiten op deze omgeving, dan moet de applicatie de data die benodigd is voor deze managementinformatie kunnen leveren of ter beschikking stellen, inclusief het datamodel, definities en eventuele berekeningen (metadata).</t>
  </si>
  <si>
    <t>De gemeente wil inzicht kunnen krijgen in relaties tussen gegevens, datamodel en documentatie. De documentatie bevat een beschrijving van de relatie tussen gegevens (business rules). De documentatie wordt getoetst op leesbaarheid en bruikbaarheid.</t>
  </si>
  <si>
    <t>Bij wijzingen en updates worden in de releases notes wijzigingen ten aanzien van het datamodel en gegevensleveringen beschreven op medium, inhoud, frequentie en formaat inclusief gewijzigde en/of aanvullende gegevensrelaties. Deze wijzigingen worden tenminste twee weken voorafgaand aan live-gang van de nieuwe versie gecommuniceerd, zodat wij die wijziging, indien nodig, kunnen verwerken.</t>
  </si>
  <si>
    <t>Een gedetailleerde uitwerking van deze afspraken is onderdeel van het implementatieplan.</t>
  </si>
  <si>
    <t>Indien de applicatie zelf stuur- en managementinformatie kan genereren, dan is het mogelijk deze te exporteren naar tenminste .XLSX, .CSV en .PDF.</t>
  </si>
  <si>
    <t>Indien er sprake is van een koppeling t.b.v. van informatie-uitwisseling en het netwerk van de gemeente Delft is bij deze informatie-uitwisseling betrokken als bron, doel of intermediair, dan zal het al dan niet geautomatiseerde initiatief van die informatie-uitwisseling vanuit het netwerk van de Gemeente genomen worden. Als hiervan afgeweken wordt dan wordt dat door opdrachtnemer gemotiveerd en ook zal opdrachtnemer de betreffende koppeling zodanig beschrijven dat deze m.n. op beveiliging beoordeeld kan worden door de Gemeente. Motivering of beschrijving kunnen reden voor de Gemeente zijn om de oplossing van opdrachtnemer af te wijzen.</t>
  </si>
  <si>
    <t>De gemeente Delft zet een integratie laag in voor het beveiligd leggen van koppelingen. De integratie laag bestaat bijvoorbeeld uit een XML-gateway, ESB en Digikoppeling. Als het netwerk van de Gemeente Delft als bron, doel of intermediair is betrokken bij een koppeling, dan moet gebruik gemaakt worden van de componenten van de integratie laag. Tenzij anders overeengekomen.</t>
  </si>
  <si>
    <t>Bij een inschrijver die een koppeling met Microsoft Office aanbiedt werkt deze koppeling met Office 365 en hoger.</t>
  </si>
  <si>
    <t>De gemeente Delft maakt gebruik van de standaarden DKIM, DMARC, DNSSEC en SPF voor het beschermen van mail-verkeer. Waar nodig dient (de dienst van) inschrijver het gebruik van deze standaarden te ondersteunen.</t>
  </si>
  <si>
    <t>De leverancier garandeert back up- en restorevoorzieningen van de applicatie waarbij in geval van een calamiteit de afgesproken dienstverlening binnen 24 uur kan worden gecontinueerd en waarbij het verlies van gegevens maximaal 24 uur is .</t>
  </si>
  <si>
    <t>Algemeen</t>
  </si>
  <si>
    <t>Bij omvangrijke wijzigingen ondersteunt Inschrijver indien gewenst de Gemeente bij implementatie en het testen.</t>
  </si>
  <si>
    <t>De gemeente Delft bepaalt als enige wie de beschikking heeft over de gegevens, wie gegevens verwerkt, opslaat of distribueert. (17.2 GIBIT)</t>
  </si>
  <si>
    <t>Bij een eventuele (tussentijdse) ontbinding van het contract werkt Inschrijver mee aan dataconversie ten behoeve van een nieuw systeem tegen het geldende uurtarief. In de ICT kwaliteitsnormen wordt vereist dat de leverancier dataportabiliteit middels XML of JSON ondersteunt, zodat de data inclusief metadata geëxporteerd kan worden uit het systeem. (GIBIT)</t>
  </si>
  <si>
    <t>Aan het eind van de contractperiode worden de gegevens overgedragen aan de Gemeente. De gegevens worden aangeleverd in de vorm zoals het bij Inschrijver op dat moment beschikbaar is, inclusief een beschrijving van het volledige datamodel. Het DBMS waarin de over te dragen gegevens staan is de dan bij Inschrijver aanwezige versie van Oracle, tenzij anders overeengekomen.</t>
  </si>
  <si>
    <t>De historie van de login- en autorisatiegegevens is te achterhalen in de applicatie.</t>
  </si>
  <si>
    <t>Werkplek</t>
  </si>
  <si>
    <t>Servers en databases</t>
  </si>
  <si>
    <t>Dienstverlening op afstand</t>
  </si>
  <si>
    <t>Een TPM dient minimaal de volgende onderwerpen te bevatten:
- Een beschrijving van de, met de dienstverlener overeengekomen, afspraken (serviceniveaus) en standaarden.
- Een beschrijving van de algemene IT beheersmaatregelen (wijzigingsbeheer, logische toegangsbeveiliging en continuïteit).
- Een oordeel over de effectiviteit van de (overeengekomen) ingerichte beheersmaatregelen.
- De TPM omvat Inschrijver en mogelijke onderaannemers.</t>
  </si>
  <si>
    <t>Netwerkverbindingen</t>
  </si>
  <si>
    <t>Er worden afspraken gemaakt en vastgelegd over de wijze waarop de gegevens toegankelijk zijn in een gegevensleveringen overeenkomst (GLO). Waar mogelijk wordt uitgegaan van landelijke (open) standaarden als die bestaan. De afspraken gaan tenminste over:
- Frequentie van levering
- Vorm en formaat  
- Het medium van levering
- De inhoud</t>
  </si>
  <si>
    <t>Deze koppelingen voldoen aan de volgende eisen:
- Er wordt gebruik gemaakt van versleuteling (2-zijdig TLS);
- Er wordt gebruik gemaakt van open standaarden;
- Er zijn geen extra handelingen van de gebruiker nodig om de gegevensoverdracht te starten
- Er wordt gecontroleerd op volledige en juiste overdracht en er verschijnt een melding als de overdracht niet volledig en juist is;
- De overdracht van informatie vindt direct na het definitief worden van de informatie plaats of kan ingesteld worden op periodiciteit waarbij er tenminste de opties dagelijks, wekelijks en maandelijks zijn.</t>
  </si>
  <si>
    <t>Waar nodig, moeten vanuit GEMMA vereiste of aanbevolen eindproduct-standaarden worden ondersteund (welke dat zijn moet je apart benoemen);</t>
  </si>
  <si>
    <t>Bij elke release, service pack, patch wordt een release note uitgebracht met de belangrijkste wijzigingen. De release note bevat een beschrijving van:
- De impact op de organisatie, processen, gebruikers en omringende techniek;
- Veranderingen en consequenties voor de gegevensuitwisselingen met gemeentelijke systemen;
- Veranderingen en consequenties voor gegevensleveringen en de rapportages van de Gemeente.</t>
  </si>
  <si>
    <t>De applicatie met haar koppelingen voldoet aan de gestelde eisen binnen de volgende documenten:
- National Cyber Security Center (NCSC), met als aanvulling dat de verbindingen worden opgezet op basis van TLS 1.2 of hoger;
- De ICT kwaliteitsnormen behorende bij de GIBIT;
- Baseline Informatiebeveiliging Overheid (BIO).</t>
  </si>
  <si>
    <t>Wij verwachten dat, (de actuele versie van) de applicatie, te allen tijde, (de actuele combinaties van versies van) onze besturingssystemen en (database-)platformen blijvend ondersteunt, voor zover en zolang die door de leverancier/producent van die systemen en platformen deze ook ondersteund.
Indien voor deze ondersteuning een nieuwere versie van de applicatie nodig is wordt deze zonder additionele kosten en verder gelijkblijvende voorwaarden geleverd.</t>
  </si>
  <si>
    <t>Er is een escrow overeenkomst en continuïteitsregeling zodat er geborgd is dat de software onderhouden en gebruikt kan blijven worden en de data beschikbaar blijft als de leverancier de dienst niet meer kan voortzetten (bijvoorbeeld in geval van een faillissement).</t>
  </si>
  <si>
    <t>De leverancier is verantwoordelijk voor de continuïteit, informatiebeveiliging en beschikbaarheid van de dienstverlening/SAAS applicatie. Het technisch beheer van de SAAS applicatie ligt volledig bij de leverancier.</t>
  </si>
  <si>
    <t>De leverancier heeft een security officer in dienst.</t>
  </si>
  <si>
    <t>De leverancier heeft een disaster recovery plan en kan deze laten zien.</t>
  </si>
  <si>
    <t>De leverancier heeft een eigen informatiebeveiligingsbeleid en kan deze laten zien.</t>
  </si>
  <si>
    <t>De leverancier heeft een eigen privacy beleid en kan deze laten zien.</t>
  </si>
  <si>
    <t>De leverancier laat minimaal 1 x per jaar een penetratietest uitvoeren op de webfacing systemen van de SaaS applicatie en communiceert het resultaat en gemeente Delft kan na overleg zelf ook een penetratietest (laten) uitvoeren.</t>
  </si>
  <si>
    <t>De leverancier is ISO 27001 gecertificeerd of aantoonbaar gelijkwaardig op de geleverde diensten aan gemeente Delft.</t>
  </si>
  <si>
    <t>De leverancier accepteert het ‘right to audit’ zodat de gemeente Delft kan (laten) controleren dat aan beveiligingseisen die van toepassing zijn voldaan wordt en de gemeente aan de verantwoordingsplicht conform BIO voldoet. Een TPM (Third Party Memorandum) kan als vervanging dienen van de gevraagde audit als de scope toereikend is. Gemeente Delft bepaalt in dat geval of de scope toereikend is.</t>
  </si>
  <si>
    <t>Minimaal maandelijks wordt er gerapporteerd over de beschikbaarheid en security incidenten.</t>
  </si>
  <si>
    <t xml:space="preserve">Bij een security incident dat de gemeente Delft direct raakt, bijvoorbeeld bij een datalek, wordt de CISO van gemeente Delft onmiddellijk geïnformeerd en wordt gezamenlijk een actieplan opgesteld. </t>
  </si>
  <si>
    <t>Er is een actieve gebruikersgroep of community die ondersteund wordt door de leverancier voor de doorontwikkeling van het product of de dienst.</t>
  </si>
  <si>
    <t>Er wordt gezamenlijk een exitstrategie bepaald en vastgelegd voordat het contract ingaat.De werkzaamheden nodig voor de exitstrategie maken onderdeel uit van uw aanbieding en kosten. De exitstrategie bevat tenminste:</t>
  </si>
  <si>
    <t>-       Alle acties die redelijkerwijs noodzakelijk zijn om er voor te zorgen dat een nieuwe leverancier of de gemeente Delft zelf zonder belemmeringen een soortgelijke ICT Prestatie ten behoeve van de gemeente Delft kan verrichten</t>
  </si>
  <si>
    <t>Er is een SLA afgesloten, vastgelegd en geaccepteerd door gemeente Delft voordat de SAAS applicatie in productie gaat.&lt;standaard SLA?&gt;</t>
  </si>
  <si>
    <t>Leverancier heeft een Coordinated Vulnerability Disclosure (voorheen Responsible Disclosure) proces dat gepubliceerd is op de website van de leverancier en dat operationeel is.</t>
  </si>
  <si>
    <t>De leverancier is transparant over zijn change- en releasebeleid. Er zijn afspraken gemaakt over het testen en in productie nemen van nieuwe releases. Deze afspraken hebben betrekking op o.a. de tijdige aankondiging van nieuwe releases en de mogelijke aanpassingen in functionaliteit.</t>
  </si>
  <si>
    <t>Leverancier is zich bewust van zijn positie in de keten. Wanneer het product of de dienst onderdeel is van een keten van andere producten of diensten, maken gemeenten en betrokken leveranciers gezamenlijk afspraken over een juiste samenwerking in de keten.</t>
  </si>
  <si>
    <t>De gemeente stelt vast welke minimale set aan maatregelen uit de Baseline Informatiebeveiliging Overheid (BIO) geïmplementeerd moeten worden door de leverancier. De leverancier past deze maatregelen aantoonbaar toe.</t>
  </si>
  <si>
    <t>Datacenter en dataopslag bevindt zich in de Europese Economische Ruimte of in een land waar de persoonsgegevens een vergelijkbaar beschermingsniveau biedt als de EER (artikel 76 Wbp).</t>
  </si>
  <si>
    <t>Er wordt gebruik gemaakt van een TIER-3 of hoger gekwalificeerd datacenter.</t>
  </si>
  <si>
    <t xml:space="preserve">In geval van datareplicatie tussen de datacenters is het verkeer altijd versleuteld met AES256 of minimaal vergelijkbare encryptiesterkte. </t>
  </si>
  <si>
    <t>De data blijft altijd eigendom van de gemeente Delft en de Gemeente Delft bepaalt als enige wie de beschikking heeft over de gegevens, de gegevens verwerkt, opslaat of distribueert.</t>
  </si>
  <si>
    <t>De data-at-rest is versleuteld.</t>
  </si>
  <si>
    <t>Het is mogelijk om zonder extra kosten alle data uit het systeem te exporteren in een open formaat inclusief metadata met minimaal beschrijving van de betekenis van entiteiten, relaties, attributen en waardenbereik, o.a. t.b.v. de exit strategie. Dit kan door gemeente Delft gedaan worden, of na aanvraag door de leverancier aangeleverd worden.</t>
  </si>
  <si>
    <t>Er wordt niet meer data opgeslagen dan strikt noodzakelijk voor de juiste werking van de SAAS applicatie.</t>
  </si>
  <si>
    <t>Het is mogelijk om zonder extra kosten (delen van) de data te exporteren ten behoeve van het datawarehouse van gemeente Delft en periodiek automatisch naar de infrastructuur van gemeente Delft te sturen of vanuit de infrastructuur van gemeente Delft op te halen.</t>
  </si>
  <si>
    <t>De data is alleen toegankelijk via de applicatie en via een beveiligd koppelvlak.</t>
  </si>
  <si>
    <t>Verkeer van de SAAS applicatie buiten de omgeving van de leverancier is altijd versleuteld en er wordt minimaal gebruik gemaakt van TLS 1.2.</t>
  </si>
  <si>
    <t>Het is mogelijk d.m.v. federatie (bij voorkeur via AzureAD, maar anders via ADFS) de authenticatie door gemeente Delft uit te laten voeren.</t>
  </si>
  <si>
    <t>Er is een rolmodel mogelijk met verschillende rollen met bijbehorende autorisaties (RBAC).</t>
  </si>
  <si>
    <t>Wachtwoorden worden altijd sterk versleuteld opgeslagen.</t>
  </si>
  <si>
    <t>Er zijn technische en procedurele maatregelen getroffen waardoor er nooit meer dan 24 uur dataverlies optreedt (RPO=24 uur) en de dienstverlening binnen 24 uur na een calamiteit kan worden hersteld (RTO=24 uur).</t>
  </si>
  <si>
    <t>De beschikbaarheid van de SAAS applicatie is minimaal 99,95%, gemeten over 365 dagen, 24x7, waarbij de leverancier voldoende technische en procedurele maatregelen treft om bedreigingen van buitenaf te mitigeren (zoals virussen, malware, ransomware, DDOS aanvallen, etc.).</t>
  </si>
  <si>
    <t>Er is niet-muteerbare auditlogging beschikbaar (wie heeft wanneer wat gedaan) die eenvoudig toegankelijk is voor geautoriseerde personen binnen gemeente Delft.</t>
  </si>
  <si>
    <t>Het is mogelijk om een periodiek externe beschikbaarheidstest uit te voeren van de SAAS applicatie voor de eigen monitortool (b.v. via een http request of REST API call waarbij statusinformatie teruggegeven wordt).</t>
  </si>
  <si>
    <t>Voor REST API koppelingen tussen de SAAS applicatie en applicaties van gemeente Delft of andere SAAS applicaties wordt of minimaal tweezijdig TLS 1.2 (of hoger) gebruikt of eenzijdig TLS 1.2 (of hoger) samen met een IP whitelist.</t>
  </si>
  <si>
    <t>Het gebruik van een IP whitelist is mogelijk, waardoor de tenant of omgeving met de data van gemeente Delft alleen toegankelijk is met IP adressen die op de IP whitelist staan.</t>
  </si>
  <si>
    <t>De leverancier heeft de actuele architectuur van de clouddiensten vastgelegd en houdt die altijd actueel, waaruit de onderlinge samenhang en de afhankelijkheden van de IT-functionaliteiten die deel uitmaken van de clouddienst duidelijk wordt.</t>
  </si>
  <si>
    <t>De leverancier heeft de cloudinfrastructuur zo ingericht dat gebruikers van verschillende organisaties niet bij elkaars gegevens kunnen en geen verstoring voor elkaars dienstverlening op kunnen leveren.</t>
  </si>
  <si>
    <t>De website waarop de SAAS applicatie aangeboden wordt dient te voldoen aan een minimale A en A rating bij resp. Qualys SSL Labs en Securityheaders.com.</t>
  </si>
  <si>
    <t>Bij een koppeling met een ander systeem wordt informatie opgehaald uit het bronsysteem en vindt er geen synchronisatie plaats.</t>
  </si>
  <si>
    <t>Data kan beveiligd beschikbaar gesteld worden door het koppelen met andere applicaties, waarbij de SAAS applicatie als bronsysteem beschouwd kan worden.</t>
  </si>
  <si>
    <t>Er is een mogelijkheid tot testen zonder dat productiegegevens worden gemuteerd.</t>
  </si>
  <si>
    <t>Voor het opslaan en verwerken van zaakgerichte gegevens wordt voldaan aan de NEN 2082 norm of er wordt gekoppeld met een van de zaaksystemen van gemeente Delft (Open Zaak met de ZGW API standaard of Djuma met de STUF-ZDS standaard). Het heeft te voorkeur te koppelen met een van de twee zaaksystemen van gemeente Delft. &lt;leidraad?, en algemeen IT eisen aanbesteden&gt;</t>
  </si>
  <si>
    <t>Indien de SAAS applicatie mail namens gemeente Delft of haar klanten stuurt, wordt voldaan aan de volgende standaarden: DKIM, SPF, DMARC, STARTTLS en DANE. Gemeente Delft zal noodzakelijke records aan de eigen DNS server toevoegen.</t>
  </si>
  <si>
    <t>Er wordt voldaan aan de verplichte standaarden zoals gespecificeerd door forum standaardisatie (https://www.forumstandaardisatie.nl/open-standaarden) voor zover van toepassing.</t>
  </si>
  <si>
    <t>Er wordt blijvend voldaan aan de meest actuele toegankelijkheidseisen zoals beschreven op https://www.digitoegankelijk.nl/</t>
  </si>
  <si>
    <t>Voor een geavanceerde digitale handtekening maakt de gemeente Delft gebruik van ValidSign, tenzij inschrijver een alternatief als standaard module of toepassing aanbiedt. Deze module of toepassing zal nog wel worden getoetst op juridische aspecten en organisatie, archivering, beveiliging en kosten.</t>
  </si>
  <si>
    <t>Datacenters</t>
  </si>
  <si>
    <t>Leverancier</t>
  </si>
  <si>
    <t>Documentcategorie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</si>
</sst>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theme="1"/>
      <name val="Arial"/>
      <family val="2"/>
    </font>
    <font>
      <sz val="12"/>
      <color theme="1"/>
      <name val="Calibri"/>
      <family val="2"/>
      <scheme val="minor"/>
    </font>
    <font>
      <sz val="10"/>
      <color theme="1"/>
      <name val="Calibri"/>
      <family val="2"/>
      <scheme val="minor"/>
    </font>
    <font>
      <b/>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8">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top" wrapText="1"/>
    </xf>
    <xf numFmtId="0" fontId="2" fillId="0" borderId="0" xfId="0" applyFont="1" applyAlignment="1">
      <alignment vertical="top"/>
    </xf>
    <xf numFmtId="0" fontId="3" fillId="0" borderId="0" xfId="0" applyFont="1" applyAlignment="1">
      <alignment horizontal="left" wrapText="1"/>
    </xf>
    <xf numFmtId="0" fontId="3" fillId="0" borderId="0" xfId="0" applyFont="1" applyAlignment="1">
      <alignment horizontal="left" textRotation="90" wrapText="1"/>
    </xf>
    <xf numFmtId="0" fontId="2" fillId="0" borderId="0" xfId="0" applyFont="1" applyAlignment="1">
      <alignment horizontal="center" vertical="center"/>
    </xf>
  </cellXfs>
  <cellStyles count="2">
    <cellStyle name="Standaard" xfId="0" builtinId="0"/>
    <cellStyle name="Standaard 2" xfId="1" xr:uid="{CA0422E2-E3FA-4504-840B-838878375D76}"/>
  </cellStyles>
  <dxfs count="20">
    <dxf>
      <font>
        <b val="0"/>
        <i val="0"/>
        <strike val="0"/>
        <condense val="0"/>
        <extend val="0"/>
        <outline val="0"/>
        <shadow val="0"/>
        <u val="none"/>
        <vertAlign val="baseline"/>
        <sz val="10"/>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0"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0"/>
        <color theme="1"/>
        <name val="Calibri"/>
        <family val="2"/>
        <scheme val="minor"/>
      </font>
      <alignment horizontal="center" vertical="bottom" textRotation="9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C72F06-AED2-41DE-A36E-42121688F88C}" name="Totaaloverzicht" displayName="Totaaloverzicht" ref="A1:R149" totalsRowShown="0" headerRowDxfId="19" dataDxfId="18">
  <autoFilter ref="A1:R149" xr:uid="{43C72F06-AED2-41DE-A36E-42121688F88C}"/>
  <sortState xmlns:xlrd2="http://schemas.microsoft.com/office/spreadsheetml/2017/richdata2" ref="A2:R149">
    <sortCondition ref="C2:C149"/>
  </sortState>
  <tableColumns count="18">
    <tableColumn id="1" xr3:uid="{11D79893-7513-459D-8EED-F4DF9C843CCB}" name="Omschrijving" dataDxfId="17"/>
    <tableColumn id="2" xr3:uid="{A3C1A851-6EB8-45E0-A70B-C556092DE27B}" name="Categorie" dataDxfId="16"/>
    <tableColumn id="17" xr3:uid="{A8509EB2-884F-433D-BEB6-AA639BC6D59A}" name="Sortering categorie" dataDxfId="15">
      <calculatedColumnFormula>VLOOKUP(Totaaloverzicht[[#This Row],[Categorie]],Categorieoverzicht,2,FALSE)</calculatedColumnFormula>
    </tableColumn>
    <tableColumn id="3" xr3:uid="{71519D68-D0CB-4157-87E5-4EC6C30BFCB0}" name="Bron" dataDxfId="14"/>
    <tableColumn id="4" xr3:uid="{E191DA13-A0B2-48AC-8CED-43D5CBB95121}" name="Artikel GIBIT" dataDxfId="13"/>
    <tableColumn id="5" xr3:uid="{CA807F35-A52C-4D04-AB54-DC2008D795DF}" name="Opmerking EC" dataDxfId="12"/>
    <tableColumn id="6" xr3:uid="{FC82A400-6CD1-48B0-B47A-D8BB63F12C36}" name="ICT prestatie afhankelijk" dataDxfId="11"/>
    <tableColumn id="7" xr3:uid="{FCEE2A08-EBE0-4223-AFF7-05B04C2A88B5}" name="Link" dataDxfId="10"/>
    <tableColumn id="8" xr3:uid="{34206E15-8A26-4DEF-9F4F-7EA2D046BD72}" name="Type kwaliteitsnorm" dataDxfId="9"/>
    <tableColumn id="18" xr3:uid="{C5C47DD2-508A-4886-B2D3-DB000C07B90F}" name="Sortering kwaliteitsnorm" dataDxfId="8">
      <calculatedColumnFormula>VLOOKUP(Totaaloverzicht[[#This Row],[Type kwaliteitsnorm]],Kwaliteitsnormoverzicht,2,FALSE)</calculatedColumnFormula>
    </tableColumn>
    <tableColumn id="9" xr3:uid="{46AC96A3-AC00-4F7B-A01E-817C9712CAE9}" name="Eis" dataDxfId="7"/>
    <tableColumn id="10" xr3:uid="{82A89E85-A905-4983-BD56-398E1B03B8C9}" name="Wens" dataDxfId="6"/>
    <tableColumn id="11" xr3:uid="{B3E68F35-EF4A-4112-87B2-103BDD327F30}" name="NVT" dataDxfId="5"/>
    <tableColumn id="12" xr3:uid="{7FDC100E-A657-46BB-A516-F5406039716F}" name="Compliancy aantoonbaar tijdens aanbesteding" dataDxfId="4"/>
    <tableColumn id="13" xr3:uid="{D44604B3-032D-4540-A2EB-2B843916D2CA}" name="Opnemen in implementatieplan" dataDxfId="3"/>
    <tableColumn id="14" xr3:uid="{426DA911-8C44-4D00-B8E4-97BD86369934}" name="Te toetsen bij acceptatie" dataDxfId="2"/>
    <tableColumn id="15" xr3:uid="{FEEF1BCD-B2BF-4CDC-9DF3-E37A3EB080A4}" name="Toelichting" dataDxfId="1"/>
    <tableColumn id="16" xr3:uid="{150F374F-80A3-4F61-A20A-C1B1C6DD8D57}" name="Afwijking leverancier"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B2851-920D-4CB5-8C11-491EB787D0B1}">
  <dimension ref="A1:R149"/>
  <sheetViews>
    <sheetView tabSelected="1" workbookViewId="0">
      <pane ySplit="1" topLeftCell="A2" activePane="bottomLeft" state="frozen"/>
      <selection pane="bottomLeft" activeCell="D15" sqref="D15"/>
    </sheetView>
  </sheetViews>
  <sheetFormatPr defaultColWidth="9.1796875" defaultRowHeight="13" x14ac:dyDescent="0.25"/>
  <cols>
    <col min="1" max="1" width="81.54296875" style="3" customWidth="1"/>
    <col min="2" max="2" width="29.81640625" style="4" bestFit="1" customWidth="1"/>
    <col min="3" max="3" width="5.81640625" style="4" bestFit="1" customWidth="1"/>
    <col min="4" max="4" width="22.81640625" style="4" bestFit="1" customWidth="1"/>
    <col min="5" max="5" width="12.81640625" style="4" bestFit="1" customWidth="1"/>
    <col min="6" max="6" width="50.7265625" style="3" customWidth="1"/>
    <col min="7" max="7" width="5.54296875" style="7" customWidth="1"/>
    <col min="8" max="8" width="58.26953125" style="4" bestFit="1" customWidth="1"/>
    <col min="9" max="9" width="27" style="4" bestFit="1" customWidth="1"/>
    <col min="10" max="10" width="5.81640625" style="4" bestFit="1" customWidth="1"/>
    <col min="11" max="13" width="5.54296875" style="7" customWidth="1"/>
    <col min="14" max="14" width="6.26953125" style="7" bestFit="1" customWidth="1"/>
    <col min="15" max="16" width="5.54296875" style="7" customWidth="1"/>
    <col min="17" max="17" width="22.81640625" style="4" customWidth="1"/>
    <col min="18" max="18" width="20.453125" style="4" customWidth="1"/>
    <col min="19" max="16384" width="9.1796875" style="4"/>
  </cols>
  <sheetData>
    <row r="1" spans="1:18" ht="144" customHeight="1" x14ac:dyDescent="0.3">
      <c r="A1" s="5" t="s">
        <v>120</v>
      </c>
      <c r="B1" s="5" t="s">
        <v>193</v>
      </c>
      <c r="C1" s="6" t="s">
        <v>256</v>
      </c>
      <c r="D1" s="5" t="s">
        <v>168</v>
      </c>
      <c r="E1" s="5" t="s">
        <v>201</v>
      </c>
      <c r="F1" s="5" t="s">
        <v>121</v>
      </c>
      <c r="G1" s="6" t="s">
        <v>135</v>
      </c>
      <c r="H1" s="5" t="s">
        <v>136</v>
      </c>
      <c r="I1" s="5" t="s">
        <v>137</v>
      </c>
      <c r="J1" s="6" t="s">
        <v>257</v>
      </c>
      <c r="K1" s="6" t="s">
        <v>119</v>
      </c>
      <c r="L1" s="6" t="s">
        <v>138</v>
      </c>
      <c r="M1" s="6" t="s">
        <v>139</v>
      </c>
      <c r="N1" s="6" t="s">
        <v>140</v>
      </c>
      <c r="O1" s="6" t="s">
        <v>141</v>
      </c>
      <c r="P1" s="6" t="s">
        <v>142</v>
      </c>
      <c r="Q1" s="5" t="s">
        <v>143</v>
      </c>
      <c r="R1" s="5" t="s">
        <v>144</v>
      </c>
    </row>
    <row r="2" spans="1:18" x14ac:dyDescent="0.25">
      <c r="A2" s="3" t="s">
        <v>72</v>
      </c>
      <c r="B2" s="4" t="s">
        <v>196</v>
      </c>
      <c r="C2" s="4">
        <f>VLOOKUP(Totaaloverzicht[[#This Row],[Categorie]],Categorieoverzicht,2,FALSE)</f>
        <v>1</v>
      </c>
      <c r="D2" s="4" t="s">
        <v>238</v>
      </c>
      <c r="F2" s="3" t="s">
        <v>217</v>
      </c>
      <c r="I2" s="4" t="s">
        <v>258</v>
      </c>
      <c r="J2" s="4">
        <f>VLOOKUP(Totaaloverzicht[[#This Row],[Type kwaliteitsnorm]],Kwaliteitsnormoverzicht,2,FALSE)</f>
        <v>0</v>
      </c>
    </row>
    <row r="3" spans="1:18" x14ac:dyDescent="0.25">
      <c r="A3" s="3" t="s">
        <v>73</v>
      </c>
      <c r="B3" s="4" t="s">
        <v>196</v>
      </c>
      <c r="C3" s="4">
        <f>VLOOKUP(Totaaloverzicht[[#This Row],[Categorie]],Categorieoverzicht,2,FALSE)</f>
        <v>1</v>
      </c>
      <c r="D3" s="4" t="s">
        <v>238</v>
      </c>
      <c r="F3" s="3" t="s">
        <v>217</v>
      </c>
      <c r="I3" s="4" t="s">
        <v>258</v>
      </c>
      <c r="J3" s="4">
        <f>VLOOKUP(Totaaloverzicht[[#This Row],[Type kwaliteitsnorm]],Kwaliteitsnormoverzicht,2,FALSE)</f>
        <v>0</v>
      </c>
    </row>
    <row r="4" spans="1:18" x14ac:dyDescent="0.25">
      <c r="A4" s="3" t="s">
        <v>2</v>
      </c>
      <c r="B4" s="4" t="s">
        <v>196</v>
      </c>
      <c r="C4" s="4">
        <f>VLOOKUP(Totaaloverzicht[[#This Row],[Categorie]],Categorieoverzicht,2,FALSE)</f>
        <v>1</v>
      </c>
      <c r="D4" s="4" t="s">
        <v>129</v>
      </c>
      <c r="F4" s="3" t="s">
        <v>124</v>
      </c>
      <c r="I4" s="4" t="s">
        <v>258</v>
      </c>
      <c r="J4" s="4">
        <f>VLOOKUP(Totaaloverzicht[[#This Row],[Type kwaliteitsnorm]],Kwaliteitsnormoverzicht,2,FALSE)</f>
        <v>0</v>
      </c>
    </row>
    <row r="5" spans="1:18" ht="39" x14ac:dyDescent="0.25">
      <c r="A5" s="3" t="s">
        <v>26</v>
      </c>
      <c r="B5" s="4" t="s">
        <v>196</v>
      </c>
      <c r="C5" s="4">
        <f>VLOOKUP(Totaaloverzicht[[#This Row],[Categorie]],Categorieoverzicht,2,FALSE)</f>
        <v>1</v>
      </c>
      <c r="D5" s="4" t="s">
        <v>196</v>
      </c>
      <c r="I5" s="4" t="s">
        <v>258</v>
      </c>
      <c r="J5" s="4">
        <f>VLOOKUP(Totaaloverzicht[[#This Row],[Type kwaliteitsnorm]],Kwaliteitsnormoverzicht,2,FALSE)</f>
        <v>0</v>
      </c>
    </row>
    <row r="6" spans="1:18" ht="26" x14ac:dyDescent="0.25">
      <c r="A6" s="3" t="s">
        <v>192</v>
      </c>
      <c r="B6" s="4" t="s">
        <v>196</v>
      </c>
      <c r="C6" s="4">
        <f>VLOOKUP(Totaaloverzicht[[#This Row],[Categorie]],Categorieoverzicht,2,FALSE)</f>
        <v>1</v>
      </c>
      <c r="D6" s="4" t="s">
        <v>196</v>
      </c>
      <c r="I6" s="4" t="s">
        <v>258</v>
      </c>
      <c r="J6" s="4">
        <f>VLOOKUP(Totaaloverzicht[[#This Row],[Type kwaliteitsnorm]],Kwaliteitsnormoverzicht,2,FALSE)</f>
        <v>0</v>
      </c>
    </row>
    <row r="7" spans="1:18" ht="26" x14ac:dyDescent="0.25">
      <c r="A7" s="3" t="s">
        <v>32</v>
      </c>
      <c r="B7" s="4" t="s">
        <v>196</v>
      </c>
      <c r="C7" s="4">
        <f>VLOOKUP(Totaaloverzicht[[#This Row],[Categorie]],Categorieoverzicht,2,FALSE)</f>
        <v>1</v>
      </c>
      <c r="D7" s="4" t="s">
        <v>196</v>
      </c>
      <c r="F7" s="3" t="s">
        <v>146</v>
      </c>
      <c r="G7" s="3" t="s">
        <v>145</v>
      </c>
      <c r="I7" s="4" t="s">
        <v>258</v>
      </c>
      <c r="J7" s="4">
        <f>VLOOKUP(Totaaloverzicht[[#This Row],[Type kwaliteitsnorm]],Kwaliteitsnormoverzicht,2,FALSE)</f>
        <v>0</v>
      </c>
    </row>
    <row r="8" spans="1:18" ht="26" x14ac:dyDescent="0.25">
      <c r="A8" s="3" t="s">
        <v>34</v>
      </c>
      <c r="B8" s="4" t="s">
        <v>196</v>
      </c>
      <c r="C8" s="4">
        <f>VLOOKUP(Totaaloverzicht[[#This Row],[Categorie]],Categorieoverzicht,2,FALSE)</f>
        <v>1</v>
      </c>
      <c r="D8" s="4" t="s">
        <v>196</v>
      </c>
      <c r="I8" s="4" t="s">
        <v>258</v>
      </c>
      <c r="J8" s="4">
        <f>VLOOKUP(Totaaloverzicht[[#This Row],[Type kwaliteitsnorm]],Kwaliteitsnormoverzicht,2,FALSE)</f>
        <v>0</v>
      </c>
    </row>
    <row r="9" spans="1:18" ht="39" x14ac:dyDescent="0.25">
      <c r="A9" s="3" t="s">
        <v>35</v>
      </c>
      <c r="B9" s="4" t="s">
        <v>196</v>
      </c>
      <c r="C9" s="4">
        <f>VLOOKUP(Totaaloverzicht[[#This Row],[Categorie]],Categorieoverzicht,2,FALSE)</f>
        <v>1</v>
      </c>
      <c r="D9" s="4" t="s">
        <v>196</v>
      </c>
      <c r="I9" s="4" t="s">
        <v>258</v>
      </c>
      <c r="J9" s="4">
        <f>VLOOKUP(Totaaloverzicht[[#This Row],[Type kwaliteitsnorm]],Kwaliteitsnormoverzicht,2,FALSE)</f>
        <v>0</v>
      </c>
    </row>
    <row r="10" spans="1:18" x14ac:dyDescent="0.25">
      <c r="A10" s="3" t="s">
        <v>28</v>
      </c>
      <c r="B10" s="4" t="s">
        <v>196</v>
      </c>
      <c r="C10" s="4">
        <f>VLOOKUP(Totaaloverzicht[[#This Row],[Categorie]],Categorieoverzicht,2,FALSE)</f>
        <v>1</v>
      </c>
      <c r="D10" s="4" t="s">
        <v>196</v>
      </c>
      <c r="F10" s="3" t="s">
        <v>149</v>
      </c>
      <c r="I10" s="4" t="s">
        <v>258</v>
      </c>
      <c r="J10" s="4">
        <f>VLOOKUP(Totaaloverzicht[[#This Row],[Type kwaliteitsnorm]],Kwaliteitsnormoverzicht,2,FALSE)</f>
        <v>0</v>
      </c>
    </row>
    <row r="11" spans="1:18" x14ac:dyDescent="0.25">
      <c r="A11" s="3" t="s">
        <v>37</v>
      </c>
      <c r="B11" s="4" t="s">
        <v>196</v>
      </c>
      <c r="C11" s="4">
        <f>VLOOKUP(Totaaloverzicht[[#This Row],[Categorie]],Categorieoverzicht,2,FALSE)</f>
        <v>1</v>
      </c>
      <c r="D11" s="4" t="s">
        <v>196</v>
      </c>
      <c r="I11" s="4" t="s">
        <v>258</v>
      </c>
      <c r="J11" s="4">
        <f>VLOOKUP(Totaaloverzicht[[#This Row],[Type kwaliteitsnorm]],Kwaliteitsnormoverzicht,2,FALSE)</f>
        <v>0</v>
      </c>
    </row>
    <row r="12" spans="1:18" x14ac:dyDescent="0.25">
      <c r="A12" s="3" t="s">
        <v>36</v>
      </c>
      <c r="B12" s="4" t="s">
        <v>196</v>
      </c>
      <c r="C12" s="4">
        <f>VLOOKUP(Totaaloverzicht[[#This Row],[Categorie]],Categorieoverzicht,2,FALSE)</f>
        <v>1</v>
      </c>
      <c r="D12" s="4" t="s">
        <v>196</v>
      </c>
      <c r="F12" s="3" t="s">
        <v>146</v>
      </c>
      <c r="G12" s="3" t="s">
        <v>145</v>
      </c>
      <c r="I12" s="4" t="s">
        <v>258</v>
      </c>
      <c r="J12" s="4">
        <f>VLOOKUP(Totaaloverzicht[[#This Row],[Type kwaliteitsnorm]],Kwaliteitsnormoverzicht,2,FALSE)</f>
        <v>0</v>
      </c>
    </row>
    <row r="13" spans="1:18" x14ac:dyDescent="0.25">
      <c r="A13" s="3" t="s">
        <v>13</v>
      </c>
      <c r="B13" s="4" t="s">
        <v>129</v>
      </c>
      <c r="C13" s="4">
        <f>VLOOKUP(Totaaloverzicht[[#This Row],[Categorie]],Categorieoverzicht,2,FALSE)</f>
        <v>2</v>
      </c>
      <c r="D13" s="4" t="s">
        <v>129</v>
      </c>
      <c r="F13" s="3" t="s">
        <v>152</v>
      </c>
      <c r="I13" s="4" t="s">
        <v>258</v>
      </c>
      <c r="J13" s="4">
        <f>VLOOKUP(Totaaloverzicht[[#This Row],[Type kwaliteitsnorm]],Kwaliteitsnormoverzicht,2,FALSE)</f>
        <v>0</v>
      </c>
    </row>
    <row r="14" spans="1:18" ht="26" x14ac:dyDescent="0.25">
      <c r="A14" s="3" t="s">
        <v>128</v>
      </c>
      <c r="B14" s="4" t="s">
        <v>129</v>
      </c>
      <c r="C14" s="4">
        <f>VLOOKUP(Totaaloverzicht[[#This Row],[Categorie]],Categorieoverzicht,2,FALSE)</f>
        <v>2</v>
      </c>
      <c r="D14" s="4" t="s">
        <v>129</v>
      </c>
      <c r="F14" s="3" t="s">
        <v>152</v>
      </c>
      <c r="I14" s="4" t="s">
        <v>258</v>
      </c>
      <c r="J14" s="4">
        <f>VLOOKUP(Totaaloverzicht[[#This Row],[Type kwaliteitsnorm]],Kwaliteitsnormoverzicht,2,FALSE)</f>
        <v>0</v>
      </c>
    </row>
    <row r="15" spans="1:18" ht="130" x14ac:dyDescent="0.25">
      <c r="A15" s="3" t="s">
        <v>250</v>
      </c>
      <c r="B15" s="4" t="s">
        <v>129</v>
      </c>
      <c r="C15" s="4">
        <f>VLOOKUP(Totaaloverzicht[[#This Row],[Categorie]],Categorieoverzicht,2,FALSE)</f>
        <v>2</v>
      </c>
      <c r="D15" s="4" t="s">
        <v>129</v>
      </c>
      <c r="F15" s="3" t="s">
        <v>259</v>
      </c>
      <c r="G15" s="7" t="s">
        <v>145</v>
      </c>
      <c r="I15" s="4" t="s">
        <v>258</v>
      </c>
      <c r="J15" s="4">
        <f>VLOOKUP(Totaaloverzicht[[#This Row],[Type kwaliteitsnorm]],Kwaliteitsnormoverzicht,2,FALSE)</f>
        <v>0</v>
      </c>
    </row>
    <row r="16" spans="1:18" ht="39" x14ac:dyDescent="0.25">
      <c r="A16" s="3" t="s">
        <v>190</v>
      </c>
      <c r="B16" s="4" t="s">
        <v>129</v>
      </c>
      <c r="C16" s="4">
        <f>VLOOKUP(Totaaloverzicht[[#This Row],[Categorie]],Categorieoverzicht,2,FALSE)</f>
        <v>2</v>
      </c>
      <c r="D16" s="4" t="s">
        <v>129</v>
      </c>
      <c r="F16" s="3" t="s">
        <v>129</v>
      </c>
      <c r="G16" s="7" t="s">
        <v>145</v>
      </c>
      <c r="I16" s="4" t="s">
        <v>129</v>
      </c>
      <c r="J16" s="4">
        <f>VLOOKUP(Totaaloverzicht[[#This Row],[Type kwaliteitsnorm]],Kwaliteitsnormoverzicht,2,FALSE)</f>
        <v>1</v>
      </c>
    </row>
    <row r="17" spans="1:16" x14ac:dyDescent="0.25">
      <c r="A17" s="3" t="s">
        <v>191</v>
      </c>
      <c r="B17" s="4" t="s">
        <v>129</v>
      </c>
      <c r="C17" s="4">
        <f>VLOOKUP(Totaaloverzicht[[#This Row],[Categorie]],Categorieoverzicht,2,FALSE)</f>
        <v>2</v>
      </c>
      <c r="D17" s="4" t="s">
        <v>196</v>
      </c>
      <c r="F17" s="3" t="s">
        <v>152</v>
      </c>
      <c r="I17" s="4" t="s">
        <v>258</v>
      </c>
      <c r="J17" s="4">
        <f>VLOOKUP(Totaaloverzicht[[#This Row],[Type kwaliteitsnorm]],Kwaliteitsnormoverzicht,2,FALSE)</f>
        <v>0</v>
      </c>
    </row>
    <row r="18" spans="1:16" x14ac:dyDescent="0.25">
      <c r="A18" s="3" t="s">
        <v>25</v>
      </c>
      <c r="B18" s="4" t="s">
        <v>194</v>
      </c>
      <c r="C18" s="4">
        <f>VLOOKUP(Totaaloverzicht[[#This Row],[Categorie]],Categorieoverzicht,2,FALSE)</f>
        <v>3</v>
      </c>
      <c r="D18" s="4" t="s">
        <v>241</v>
      </c>
      <c r="G18" s="7" t="s">
        <v>151</v>
      </c>
      <c r="I18" s="4" t="s">
        <v>150</v>
      </c>
      <c r="J18" s="4">
        <f>VLOOKUP(Totaaloverzicht[[#This Row],[Type kwaliteitsnorm]],Kwaliteitsnormoverzicht,2,FALSE)</f>
        <v>5</v>
      </c>
      <c r="K18" s="7" t="s">
        <v>145</v>
      </c>
      <c r="N18" s="7" t="s">
        <v>145</v>
      </c>
      <c r="P18" s="7" t="s">
        <v>145</v>
      </c>
    </row>
    <row r="19" spans="1:16" ht="26" x14ac:dyDescent="0.25">
      <c r="A19" s="3" t="s">
        <v>218</v>
      </c>
      <c r="B19" s="4" t="s">
        <v>194</v>
      </c>
      <c r="C19" s="4">
        <f>VLOOKUP(Totaaloverzicht[[#This Row],[Categorie]],Categorieoverzicht,2,FALSE)</f>
        <v>3</v>
      </c>
      <c r="D19" s="4" t="s">
        <v>171</v>
      </c>
      <c r="I19" s="4" t="s">
        <v>171</v>
      </c>
      <c r="J19" s="4">
        <f>VLOOKUP(Totaaloverzicht[[#This Row],[Type kwaliteitsnorm]],Kwaliteitsnormoverzicht,2,FALSE)</f>
        <v>6</v>
      </c>
    </row>
    <row r="20" spans="1:16" x14ac:dyDescent="0.25">
      <c r="A20" s="3" t="s">
        <v>75</v>
      </c>
      <c r="B20" s="4" t="s">
        <v>194</v>
      </c>
      <c r="C20" s="4">
        <f>VLOOKUP(Totaaloverzicht[[#This Row],[Categorie]],Categorieoverzicht,2,FALSE)</f>
        <v>3</v>
      </c>
      <c r="D20" s="4" t="s">
        <v>171</v>
      </c>
      <c r="F20" s="3" t="s">
        <v>182</v>
      </c>
      <c r="I20" s="4" t="s">
        <v>171</v>
      </c>
      <c r="J20" s="4">
        <f>VLOOKUP(Totaaloverzicht[[#This Row],[Type kwaliteitsnorm]],Kwaliteitsnormoverzicht,2,FALSE)</f>
        <v>6</v>
      </c>
    </row>
    <row r="21" spans="1:16" ht="26" x14ac:dyDescent="0.25">
      <c r="A21" s="3" t="s">
        <v>76</v>
      </c>
      <c r="B21" s="4" t="s">
        <v>194</v>
      </c>
      <c r="C21" s="4">
        <f>VLOOKUP(Totaaloverzicht[[#This Row],[Categorie]],Categorieoverzicht,2,FALSE)</f>
        <v>3</v>
      </c>
      <c r="D21" s="4" t="s">
        <v>171</v>
      </c>
      <c r="I21" s="4" t="s">
        <v>171</v>
      </c>
      <c r="J21" s="4">
        <f>VLOOKUP(Totaaloverzicht[[#This Row],[Type kwaliteitsnorm]],Kwaliteitsnormoverzicht,2,FALSE)</f>
        <v>6</v>
      </c>
    </row>
    <row r="22" spans="1:16" ht="26" x14ac:dyDescent="0.25">
      <c r="A22" s="3" t="s">
        <v>77</v>
      </c>
      <c r="B22" s="4" t="s">
        <v>194</v>
      </c>
      <c r="C22" s="4">
        <f>VLOOKUP(Totaaloverzicht[[#This Row],[Categorie]],Categorieoverzicht,2,FALSE)</f>
        <v>3</v>
      </c>
      <c r="D22" s="4" t="s">
        <v>171</v>
      </c>
      <c r="I22" s="4" t="s">
        <v>171</v>
      </c>
      <c r="J22" s="4">
        <f>VLOOKUP(Totaaloverzicht[[#This Row],[Type kwaliteitsnorm]],Kwaliteitsnormoverzicht,2,FALSE)</f>
        <v>6</v>
      </c>
    </row>
    <row r="23" spans="1:16" ht="26" x14ac:dyDescent="0.25">
      <c r="A23" s="3" t="s">
        <v>78</v>
      </c>
      <c r="B23" s="4" t="s">
        <v>194</v>
      </c>
      <c r="C23" s="4">
        <f>VLOOKUP(Totaaloverzicht[[#This Row],[Categorie]],Categorieoverzicht,2,FALSE)</f>
        <v>3</v>
      </c>
      <c r="D23" s="4" t="s">
        <v>171</v>
      </c>
      <c r="F23" s="3" t="s">
        <v>183</v>
      </c>
      <c r="I23" s="4" t="s">
        <v>171</v>
      </c>
      <c r="J23" s="4">
        <f>VLOOKUP(Totaaloverzicht[[#This Row],[Type kwaliteitsnorm]],Kwaliteitsnormoverzicht,2,FALSE)</f>
        <v>6</v>
      </c>
    </row>
    <row r="24" spans="1:16" ht="39" x14ac:dyDescent="0.25">
      <c r="A24" s="3" t="s">
        <v>79</v>
      </c>
      <c r="B24" s="4" t="s">
        <v>194</v>
      </c>
      <c r="C24" s="4">
        <f>VLOOKUP(Totaaloverzicht[[#This Row],[Categorie]],Categorieoverzicht,2,FALSE)</f>
        <v>3</v>
      </c>
      <c r="D24" s="4" t="s">
        <v>171</v>
      </c>
      <c r="F24" s="3" t="s">
        <v>184</v>
      </c>
      <c r="I24" s="4" t="s">
        <v>171</v>
      </c>
      <c r="J24" s="4">
        <f>VLOOKUP(Totaaloverzicht[[#This Row],[Type kwaliteitsnorm]],Kwaliteitsnormoverzicht,2,FALSE)</f>
        <v>6</v>
      </c>
    </row>
    <row r="25" spans="1:16" ht="52" x14ac:dyDescent="0.25">
      <c r="A25" s="3" t="s">
        <v>80</v>
      </c>
      <c r="B25" s="4" t="s">
        <v>194</v>
      </c>
      <c r="C25" s="4">
        <f>VLOOKUP(Totaaloverzicht[[#This Row],[Categorie]],Categorieoverzicht,2,FALSE)</f>
        <v>3</v>
      </c>
      <c r="D25" s="4" t="s">
        <v>171</v>
      </c>
      <c r="I25" s="4" t="s">
        <v>171</v>
      </c>
      <c r="J25" s="4">
        <f>VLOOKUP(Totaaloverzicht[[#This Row],[Type kwaliteitsnorm]],Kwaliteitsnormoverzicht,2,FALSE)</f>
        <v>6</v>
      </c>
    </row>
    <row r="26" spans="1:16" ht="39" x14ac:dyDescent="0.25">
      <c r="A26" s="3" t="s">
        <v>81</v>
      </c>
      <c r="B26" s="4" t="s">
        <v>194</v>
      </c>
      <c r="C26" s="4">
        <f>VLOOKUP(Totaaloverzicht[[#This Row],[Categorie]],Categorieoverzicht,2,FALSE)</f>
        <v>3</v>
      </c>
      <c r="D26" s="4" t="s">
        <v>171</v>
      </c>
      <c r="F26" s="3" t="s">
        <v>185</v>
      </c>
      <c r="I26" s="4" t="s">
        <v>171</v>
      </c>
      <c r="J26" s="4">
        <f>VLOOKUP(Totaaloverzicht[[#This Row],[Type kwaliteitsnorm]],Kwaliteitsnormoverzicht,2,FALSE)</f>
        <v>6</v>
      </c>
    </row>
    <row r="27" spans="1:16" x14ac:dyDescent="0.25">
      <c r="A27" s="3" t="s">
        <v>82</v>
      </c>
      <c r="B27" s="4" t="s">
        <v>194</v>
      </c>
      <c r="C27" s="4">
        <f>VLOOKUP(Totaaloverzicht[[#This Row],[Categorie]],Categorieoverzicht,2,FALSE)</f>
        <v>3</v>
      </c>
      <c r="D27" s="4" t="s">
        <v>171</v>
      </c>
      <c r="F27" s="3" t="s">
        <v>186</v>
      </c>
      <c r="H27" s="4" t="s">
        <v>187</v>
      </c>
      <c r="I27" s="4" t="s">
        <v>171</v>
      </c>
      <c r="J27" s="4">
        <f>VLOOKUP(Totaaloverzicht[[#This Row],[Type kwaliteitsnorm]],Kwaliteitsnormoverzicht,2,FALSE)</f>
        <v>6</v>
      </c>
    </row>
    <row r="28" spans="1:16" ht="65" x14ac:dyDescent="0.25">
      <c r="A28" s="3" t="s">
        <v>66</v>
      </c>
      <c r="B28" s="4" t="s">
        <v>194</v>
      </c>
      <c r="C28" s="4">
        <f>VLOOKUP(Totaaloverzicht[[#This Row],[Categorie]],Categorieoverzicht,2,FALSE)</f>
        <v>3</v>
      </c>
      <c r="D28" s="4" t="s">
        <v>238</v>
      </c>
      <c r="I28" s="4" t="s">
        <v>213</v>
      </c>
      <c r="J28" s="4">
        <f>VLOOKUP(Totaaloverzicht[[#This Row],[Type kwaliteitsnorm]],Kwaliteitsnormoverzicht,2,FALSE)</f>
        <v>4</v>
      </c>
    </row>
    <row r="29" spans="1:16" ht="39" x14ac:dyDescent="0.25">
      <c r="A29" s="3" t="s">
        <v>67</v>
      </c>
      <c r="B29" s="4" t="s">
        <v>194</v>
      </c>
      <c r="C29" s="4">
        <f>VLOOKUP(Totaaloverzicht[[#This Row],[Categorie]],Categorieoverzicht,2,FALSE)</f>
        <v>3</v>
      </c>
      <c r="D29" s="4" t="s">
        <v>238</v>
      </c>
      <c r="I29" s="4" t="s">
        <v>213</v>
      </c>
      <c r="J29" s="4">
        <f>VLOOKUP(Totaaloverzicht[[#This Row],[Type kwaliteitsnorm]],Kwaliteitsnormoverzicht,2,FALSE)</f>
        <v>4</v>
      </c>
    </row>
    <row r="30" spans="1:16" ht="39" x14ac:dyDescent="0.25">
      <c r="A30" s="3" t="s">
        <v>38</v>
      </c>
      <c r="B30" s="4" t="s">
        <v>194</v>
      </c>
      <c r="C30" s="4">
        <f>VLOOKUP(Totaaloverzicht[[#This Row],[Categorie]],Categorieoverzicht,2,FALSE)</f>
        <v>3</v>
      </c>
      <c r="D30" s="4" t="s">
        <v>194</v>
      </c>
      <c r="I30" s="4" t="s">
        <v>152</v>
      </c>
      <c r="J30" s="4">
        <f>VLOOKUP(Totaaloverzicht[[#This Row],[Type kwaliteitsnorm]],Kwaliteitsnormoverzicht,2,FALSE)</f>
        <v>2</v>
      </c>
    </row>
    <row r="31" spans="1:16" ht="26" x14ac:dyDescent="0.25">
      <c r="A31" s="3" t="s">
        <v>39</v>
      </c>
      <c r="B31" s="4" t="s">
        <v>194</v>
      </c>
      <c r="C31" s="4">
        <f>VLOOKUP(Totaaloverzicht[[#This Row],[Categorie]],Categorieoverzicht,2,FALSE)</f>
        <v>3</v>
      </c>
      <c r="D31" s="4" t="s">
        <v>194</v>
      </c>
      <c r="I31" s="4" t="s">
        <v>258</v>
      </c>
      <c r="J31" s="4">
        <f>VLOOKUP(Totaaloverzicht[[#This Row],[Type kwaliteitsnorm]],Kwaliteitsnormoverzicht,2,FALSE)</f>
        <v>0</v>
      </c>
    </row>
    <row r="32" spans="1:16" ht="39" x14ac:dyDescent="0.25">
      <c r="A32" s="3" t="s">
        <v>204</v>
      </c>
      <c r="B32" s="4" t="s">
        <v>194</v>
      </c>
      <c r="C32" s="4">
        <f>VLOOKUP(Totaaloverzicht[[#This Row],[Categorie]],Categorieoverzicht,2,FALSE)</f>
        <v>3</v>
      </c>
      <c r="D32" s="4" t="s">
        <v>194</v>
      </c>
      <c r="F32" s="3" t="s">
        <v>161</v>
      </c>
      <c r="I32" s="4" t="s">
        <v>258</v>
      </c>
      <c r="J32" s="4">
        <f>VLOOKUP(Totaaloverzicht[[#This Row],[Type kwaliteitsnorm]],Kwaliteitsnormoverzicht,2,FALSE)</f>
        <v>0</v>
      </c>
    </row>
    <row r="33" spans="1:10" ht="65" x14ac:dyDescent="0.25">
      <c r="A33" s="3" t="s">
        <v>203</v>
      </c>
      <c r="B33" s="4" t="s">
        <v>194</v>
      </c>
      <c r="C33" s="4">
        <f>VLOOKUP(Totaaloverzicht[[#This Row],[Categorie]],Categorieoverzicht,2,FALSE)</f>
        <v>3</v>
      </c>
      <c r="D33" s="4" t="s">
        <v>194</v>
      </c>
      <c r="F33" s="3" t="s">
        <v>163</v>
      </c>
      <c r="G33" s="7" t="s">
        <v>145</v>
      </c>
      <c r="I33" s="4" t="s">
        <v>258</v>
      </c>
      <c r="J33" s="4">
        <f>VLOOKUP(Totaaloverzicht[[#This Row],[Type kwaliteitsnorm]],Kwaliteitsnormoverzicht,2,FALSE)</f>
        <v>0</v>
      </c>
    </row>
    <row r="34" spans="1:10" ht="65" x14ac:dyDescent="0.25">
      <c r="A34" s="3" t="s">
        <v>44</v>
      </c>
      <c r="B34" s="4" t="s">
        <v>194</v>
      </c>
      <c r="C34" s="4">
        <f>VLOOKUP(Totaaloverzicht[[#This Row],[Categorie]],Categorieoverzicht,2,FALSE)</f>
        <v>3</v>
      </c>
      <c r="D34" s="4" t="s">
        <v>194</v>
      </c>
      <c r="F34" s="3" t="s">
        <v>166</v>
      </c>
      <c r="I34" s="4" t="s">
        <v>152</v>
      </c>
      <c r="J34" s="4">
        <f>VLOOKUP(Totaaloverzicht[[#This Row],[Type kwaliteitsnorm]],Kwaliteitsnormoverzicht,2,FALSE)</f>
        <v>2</v>
      </c>
    </row>
    <row r="35" spans="1:10" x14ac:dyDescent="0.25">
      <c r="A35" s="3" t="s">
        <v>25</v>
      </c>
      <c r="B35" s="4" t="s">
        <v>194</v>
      </c>
      <c r="C35" s="4">
        <f>VLOOKUP(Totaaloverzicht[[#This Row],[Categorie]],Categorieoverzicht,2,FALSE)</f>
        <v>3</v>
      </c>
      <c r="D35" s="4" t="s">
        <v>196</v>
      </c>
      <c r="F35" s="4" t="s">
        <v>150</v>
      </c>
      <c r="I35" s="4" t="s">
        <v>150</v>
      </c>
      <c r="J35" s="4">
        <f>VLOOKUP(Totaaloverzicht[[#This Row],[Type kwaliteitsnorm]],Kwaliteitsnormoverzicht,2,FALSE)</f>
        <v>5</v>
      </c>
    </row>
    <row r="36" spans="1:10" ht="26" x14ac:dyDescent="0.25">
      <c r="A36" s="3" t="s">
        <v>60</v>
      </c>
      <c r="B36" s="4" t="s">
        <v>194</v>
      </c>
      <c r="C36" s="4">
        <f>VLOOKUP(Totaaloverzicht[[#This Row],[Categorie]],Categorieoverzicht,2,FALSE)</f>
        <v>3</v>
      </c>
      <c r="D36" s="4" t="s">
        <v>197</v>
      </c>
      <c r="I36" s="4" t="s">
        <v>258</v>
      </c>
      <c r="J36" s="4">
        <f>VLOOKUP(Totaaloverzicht[[#This Row],[Type kwaliteitsnorm]],Kwaliteitsnormoverzicht,2,FALSE)</f>
        <v>0</v>
      </c>
    </row>
    <row r="37" spans="1:10" ht="39" x14ac:dyDescent="0.25">
      <c r="A37" s="3" t="s">
        <v>61</v>
      </c>
      <c r="B37" s="4" t="s">
        <v>194</v>
      </c>
      <c r="C37" s="4">
        <f>VLOOKUP(Totaaloverzicht[[#This Row],[Categorie]],Categorieoverzicht,2,FALSE)</f>
        <v>3</v>
      </c>
      <c r="D37" s="4" t="s">
        <v>197</v>
      </c>
      <c r="F37" s="3" t="s">
        <v>159</v>
      </c>
      <c r="I37" s="4" t="s">
        <v>258</v>
      </c>
      <c r="J37" s="4">
        <f>VLOOKUP(Totaaloverzicht[[#This Row],[Type kwaliteitsnorm]],Kwaliteitsnormoverzicht,2,FALSE)</f>
        <v>0</v>
      </c>
    </row>
    <row r="38" spans="1:10" ht="26" x14ac:dyDescent="0.25">
      <c r="A38" s="3" t="s">
        <v>68</v>
      </c>
      <c r="B38" s="4" t="s">
        <v>206</v>
      </c>
      <c r="C38" s="4">
        <f>VLOOKUP(Totaaloverzicht[[#This Row],[Categorie]],Categorieoverzicht,2,FALSE)</f>
        <v>4</v>
      </c>
      <c r="D38" s="4" t="s">
        <v>238</v>
      </c>
      <c r="F38" s="3" t="s">
        <v>215</v>
      </c>
      <c r="I38" s="4" t="s">
        <v>258</v>
      </c>
      <c r="J38" s="4">
        <f>VLOOKUP(Totaaloverzicht[[#This Row],[Type kwaliteitsnorm]],Kwaliteitsnormoverzicht,2,FALSE)</f>
        <v>0</v>
      </c>
    </row>
    <row r="39" spans="1:10" ht="26" x14ac:dyDescent="0.25">
      <c r="A39" s="3" t="s">
        <v>69</v>
      </c>
      <c r="B39" s="4" t="s">
        <v>206</v>
      </c>
      <c r="C39" s="4">
        <f>VLOOKUP(Totaaloverzicht[[#This Row],[Categorie]],Categorieoverzicht,2,FALSE)</f>
        <v>4</v>
      </c>
      <c r="D39" s="4" t="s">
        <v>238</v>
      </c>
      <c r="F39" s="3" t="s">
        <v>215</v>
      </c>
      <c r="I39" s="4" t="s">
        <v>258</v>
      </c>
      <c r="J39" s="4">
        <f>VLOOKUP(Totaaloverzicht[[#This Row],[Type kwaliteitsnorm]],Kwaliteitsnormoverzicht,2,FALSE)</f>
        <v>0</v>
      </c>
    </row>
    <row r="40" spans="1:10" ht="39" x14ac:dyDescent="0.25">
      <c r="A40" s="3" t="s">
        <v>70</v>
      </c>
      <c r="B40" s="4" t="s">
        <v>206</v>
      </c>
      <c r="C40" s="4">
        <f>VLOOKUP(Totaaloverzicht[[#This Row],[Categorie]],Categorieoverzicht,2,FALSE)</f>
        <v>4</v>
      </c>
      <c r="D40" s="4" t="s">
        <v>238</v>
      </c>
      <c r="I40" s="4" t="s">
        <v>258</v>
      </c>
      <c r="J40" s="4">
        <f>VLOOKUP(Totaaloverzicht[[#This Row],[Type kwaliteitsnorm]],Kwaliteitsnormoverzicht,2,FALSE)</f>
        <v>0</v>
      </c>
    </row>
    <row r="41" spans="1:10" ht="26" x14ac:dyDescent="0.25">
      <c r="A41" s="3" t="s">
        <v>247</v>
      </c>
      <c r="B41" s="4" t="s">
        <v>206</v>
      </c>
      <c r="C41" s="4">
        <f>VLOOKUP(Totaaloverzicht[[#This Row],[Categorie]],Categorieoverzicht,2,FALSE)</f>
        <v>4</v>
      </c>
      <c r="D41" s="4" t="s">
        <v>197</v>
      </c>
      <c r="F41" s="3" t="s">
        <v>158</v>
      </c>
      <c r="I41" s="4" t="s">
        <v>258</v>
      </c>
      <c r="J41" s="4">
        <f>VLOOKUP(Totaaloverzicht[[#This Row],[Type kwaliteitsnorm]],Kwaliteitsnormoverzicht,2,FALSE)</f>
        <v>0</v>
      </c>
    </row>
    <row r="42" spans="1:10" ht="26" x14ac:dyDescent="0.25">
      <c r="A42" s="3" t="s">
        <v>46</v>
      </c>
      <c r="B42" s="4" t="s">
        <v>206</v>
      </c>
      <c r="C42" s="4">
        <f>VLOOKUP(Totaaloverzicht[[#This Row],[Categorie]],Categorieoverzicht,2,FALSE)</f>
        <v>4</v>
      </c>
      <c r="D42" s="4" t="s">
        <v>194</v>
      </c>
      <c r="F42" s="3" t="s">
        <v>162</v>
      </c>
      <c r="G42" s="7" t="s">
        <v>145</v>
      </c>
      <c r="I42" s="4" t="s">
        <v>258</v>
      </c>
      <c r="J42" s="4">
        <f>VLOOKUP(Totaaloverzicht[[#This Row],[Type kwaliteitsnorm]],Kwaliteitsnormoverzicht,2,FALSE)</f>
        <v>0</v>
      </c>
    </row>
    <row r="43" spans="1:10" ht="26" x14ac:dyDescent="0.25">
      <c r="A43" s="3" t="s">
        <v>49</v>
      </c>
      <c r="B43" s="4" t="s">
        <v>206</v>
      </c>
      <c r="C43" s="4">
        <f>VLOOKUP(Totaaloverzicht[[#This Row],[Categorie]],Categorieoverzicht,2,FALSE)</f>
        <v>4</v>
      </c>
      <c r="D43" s="4" t="s">
        <v>194</v>
      </c>
      <c r="F43" s="3" t="s">
        <v>162</v>
      </c>
      <c r="G43" s="7" t="s">
        <v>145</v>
      </c>
      <c r="I43" s="4" t="s">
        <v>258</v>
      </c>
      <c r="J43" s="4">
        <f>VLOOKUP(Totaaloverzicht[[#This Row],[Type kwaliteitsnorm]],Kwaliteitsnormoverzicht,2,FALSE)</f>
        <v>0</v>
      </c>
    </row>
    <row r="44" spans="1:10" ht="26" x14ac:dyDescent="0.25">
      <c r="A44" s="3" t="s">
        <v>50</v>
      </c>
      <c r="B44" s="4" t="s">
        <v>206</v>
      </c>
      <c r="C44" s="4">
        <f>VLOOKUP(Totaaloverzicht[[#This Row],[Categorie]],Categorieoverzicht,2,FALSE)</f>
        <v>4</v>
      </c>
      <c r="D44" s="4" t="s">
        <v>194</v>
      </c>
      <c r="F44" s="3" t="s">
        <v>162</v>
      </c>
      <c r="G44" s="7" t="s">
        <v>145</v>
      </c>
      <c r="I44" s="4" t="s">
        <v>258</v>
      </c>
      <c r="J44" s="4">
        <f>VLOOKUP(Totaaloverzicht[[#This Row],[Type kwaliteitsnorm]],Kwaliteitsnormoverzicht,2,FALSE)</f>
        <v>0</v>
      </c>
    </row>
    <row r="45" spans="1:10" ht="39" x14ac:dyDescent="0.25">
      <c r="A45" s="3" t="s">
        <v>207</v>
      </c>
      <c r="B45" s="4" t="s">
        <v>206</v>
      </c>
      <c r="C45" s="4">
        <f>VLOOKUP(Totaaloverzicht[[#This Row],[Categorie]],Categorieoverzicht,2,FALSE)</f>
        <v>4</v>
      </c>
      <c r="D45" s="4" t="s">
        <v>194</v>
      </c>
      <c r="F45" s="3" t="s">
        <v>161</v>
      </c>
      <c r="G45" s="7" t="s">
        <v>145</v>
      </c>
      <c r="I45" s="4" t="s">
        <v>258</v>
      </c>
      <c r="J45" s="4">
        <f>VLOOKUP(Totaaloverzicht[[#This Row],[Type kwaliteitsnorm]],Kwaliteitsnormoverzicht,2,FALSE)</f>
        <v>0</v>
      </c>
    </row>
    <row r="46" spans="1:10" ht="26" x14ac:dyDescent="0.25">
      <c r="A46" s="3" t="s">
        <v>48</v>
      </c>
      <c r="B46" s="4" t="s">
        <v>206</v>
      </c>
      <c r="C46" s="4">
        <f>VLOOKUP(Totaaloverzicht[[#This Row],[Categorie]],Categorieoverzicht,2,FALSE)</f>
        <v>4</v>
      </c>
      <c r="D46" s="4" t="s">
        <v>194</v>
      </c>
      <c r="I46" s="4" t="s">
        <v>258</v>
      </c>
      <c r="J46" s="4">
        <f>VLOOKUP(Totaaloverzicht[[#This Row],[Type kwaliteitsnorm]],Kwaliteitsnormoverzicht,2,FALSE)</f>
        <v>0</v>
      </c>
    </row>
    <row r="47" spans="1:10" ht="26" x14ac:dyDescent="0.25">
      <c r="A47" s="3" t="s">
        <v>95</v>
      </c>
      <c r="B47" s="4" t="s">
        <v>197</v>
      </c>
      <c r="C47" s="4">
        <f>VLOOKUP(Totaaloverzicht[[#This Row],[Categorie]],Categorieoverzicht,2,FALSE)</f>
        <v>5</v>
      </c>
      <c r="D47" s="4" t="s">
        <v>239</v>
      </c>
      <c r="E47" s="3"/>
      <c r="F47" s="3" t="s">
        <v>176</v>
      </c>
      <c r="I47" s="4" t="s">
        <v>258</v>
      </c>
      <c r="J47" s="4">
        <f>VLOOKUP(Totaaloverzicht[[#This Row],[Type kwaliteitsnorm]],Kwaliteitsnormoverzicht,2,FALSE)</f>
        <v>0</v>
      </c>
    </row>
    <row r="48" spans="1:10" ht="39" x14ac:dyDescent="0.25">
      <c r="A48" s="3" t="s">
        <v>220</v>
      </c>
      <c r="B48" s="4" t="s">
        <v>197</v>
      </c>
      <c r="C48" s="4">
        <f>VLOOKUP(Totaaloverzicht[[#This Row],[Categorie]],Categorieoverzicht,2,FALSE)</f>
        <v>5</v>
      </c>
      <c r="D48" s="4" t="s">
        <v>195</v>
      </c>
      <c r="F48" s="3" t="s">
        <v>171</v>
      </c>
      <c r="I48" s="4" t="s">
        <v>258</v>
      </c>
      <c r="J48" s="4">
        <f>VLOOKUP(Totaaloverzicht[[#This Row],[Type kwaliteitsnorm]],Kwaliteitsnormoverzicht,2,FALSE)</f>
        <v>0</v>
      </c>
    </row>
    <row r="49" spans="1:10" ht="26" x14ac:dyDescent="0.25">
      <c r="A49" s="3" t="s">
        <v>245</v>
      </c>
      <c r="B49" s="4" t="s">
        <v>197</v>
      </c>
      <c r="C49" s="4">
        <f>VLOOKUP(Totaaloverzicht[[#This Row],[Categorie]],Categorieoverzicht,2,FALSE)</f>
        <v>5</v>
      </c>
      <c r="D49" s="4" t="s">
        <v>197</v>
      </c>
      <c r="F49" s="3" t="s">
        <v>154</v>
      </c>
      <c r="I49" s="4" t="s">
        <v>258</v>
      </c>
      <c r="J49" s="4">
        <f>VLOOKUP(Totaaloverzicht[[#This Row],[Type kwaliteitsnorm]],Kwaliteitsnormoverzicht,2,FALSE)</f>
        <v>0</v>
      </c>
    </row>
    <row r="50" spans="1:10" ht="26" x14ac:dyDescent="0.25">
      <c r="A50" s="3" t="s">
        <v>53</v>
      </c>
      <c r="B50" s="4" t="s">
        <v>197</v>
      </c>
      <c r="C50" s="4">
        <f>VLOOKUP(Totaaloverzicht[[#This Row],[Categorie]],Categorieoverzicht,2,FALSE)</f>
        <v>5</v>
      </c>
      <c r="D50" s="4" t="s">
        <v>197</v>
      </c>
      <c r="F50" s="3" t="s">
        <v>155</v>
      </c>
      <c r="I50" s="4" t="s">
        <v>258</v>
      </c>
      <c r="J50" s="4">
        <f>VLOOKUP(Totaaloverzicht[[#This Row],[Type kwaliteitsnorm]],Kwaliteitsnormoverzicht,2,FALSE)</f>
        <v>0</v>
      </c>
    </row>
    <row r="51" spans="1:10" ht="26" x14ac:dyDescent="0.25">
      <c r="A51" s="3" t="s">
        <v>54</v>
      </c>
      <c r="B51" s="4" t="s">
        <v>197</v>
      </c>
      <c r="C51" s="4">
        <f>VLOOKUP(Totaaloverzicht[[#This Row],[Categorie]],Categorieoverzicht,2,FALSE)</f>
        <v>5</v>
      </c>
      <c r="D51" s="4" t="s">
        <v>197</v>
      </c>
      <c r="F51" s="3" t="s">
        <v>157</v>
      </c>
      <c r="I51" s="4" t="s">
        <v>258</v>
      </c>
      <c r="J51" s="4">
        <f>VLOOKUP(Totaaloverzicht[[#This Row],[Type kwaliteitsnorm]],Kwaliteitsnormoverzicht,2,FALSE)</f>
        <v>0</v>
      </c>
    </row>
    <row r="52" spans="1:10" ht="39" x14ac:dyDescent="0.25">
      <c r="A52" s="3" t="s">
        <v>246</v>
      </c>
      <c r="B52" s="4" t="s">
        <v>197</v>
      </c>
      <c r="C52" s="4">
        <f>VLOOKUP(Totaaloverzicht[[#This Row],[Categorie]],Categorieoverzicht,2,FALSE)</f>
        <v>5</v>
      </c>
      <c r="D52" s="4" t="s">
        <v>197</v>
      </c>
      <c r="F52" s="3" t="s">
        <v>209</v>
      </c>
      <c r="I52" s="4" t="s">
        <v>258</v>
      </c>
      <c r="J52" s="4">
        <f>VLOOKUP(Totaaloverzicht[[#This Row],[Type kwaliteitsnorm]],Kwaliteitsnormoverzicht,2,FALSE)</f>
        <v>0</v>
      </c>
    </row>
    <row r="53" spans="1:10" ht="26" x14ac:dyDescent="0.25">
      <c r="A53" s="3" t="s">
        <v>55</v>
      </c>
      <c r="B53" s="4" t="s">
        <v>197</v>
      </c>
      <c r="C53" s="4">
        <f>VLOOKUP(Totaaloverzicht[[#This Row],[Categorie]],Categorieoverzicht,2,FALSE)</f>
        <v>5</v>
      </c>
      <c r="D53" s="4" t="s">
        <v>197</v>
      </c>
      <c r="F53" s="3" t="s">
        <v>156</v>
      </c>
      <c r="I53" s="4" t="s">
        <v>258</v>
      </c>
      <c r="J53" s="4">
        <f>VLOOKUP(Totaaloverzicht[[#This Row],[Type kwaliteitsnorm]],Kwaliteitsnormoverzicht,2,FALSE)</f>
        <v>0</v>
      </c>
    </row>
    <row r="54" spans="1:10" ht="52" x14ac:dyDescent="0.25">
      <c r="A54" s="3" t="s">
        <v>56</v>
      </c>
      <c r="B54" s="4" t="s">
        <v>197</v>
      </c>
      <c r="C54" s="4">
        <f>VLOOKUP(Totaaloverzicht[[#This Row],[Categorie]],Categorieoverzicht,2,FALSE)</f>
        <v>5</v>
      </c>
      <c r="D54" s="4" t="s">
        <v>197</v>
      </c>
      <c r="I54" s="4" t="s">
        <v>258</v>
      </c>
      <c r="J54" s="4">
        <f>VLOOKUP(Totaaloverzicht[[#This Row],[Type kwaliteitsnorm]],Kwaliteitsnormoverzicht,2,FALSE)</f>
        <v>0</v>
      </c>
    </row>
    <row r="55" spans="1:10" ht="52" x14ac:dyDescent="0.25">
      <c r="A55" s="3" t="s">
        <v>57</v>
      </c>
      <c r="B55" s="4" t="s">
        <v>197</v>
      </c>
      <c r="C55" s="4">
        <f>VLOOKUP(Totaaloverzicht[[#This Row],[Categorie]],Categorieoverzicht,2,FALSE)</f>
        <v>5</v>
      </c>
      <c r="D55" s="4" t="s">
        <v>197</v>
      </c>
      <c r="I55" s="4" t="s">
        <v>258</v>
      </c>
      <c r="J55" s="4">
        <f>VLOOKUP(Totaaloverzicht[[#This Row],[Type kwaliteitsnorm]],Kwaliteitsnormoverzicht,2,FALSE)</f>
        <v>0</v>
      </c>
    </row>
    <row r="56" spans="1:10" ht="65" x14ac:dyDescent="0.25">
      <c r="A56" s="3" t="s">
        <v>212</v>
      </c>
      <c r="B56" s="4" t="s">
        <v>197</v>
      </c>
      <c r="C56" s="4">
        <f>VLOOKUP(Totaaloverzicht[[#This Row],[Categorie]],Categorieoverzicht,2,FALSE)</f>
        <v>5</v>
      </c>
      <c r="D56" s="4" t="s">
        <v>197</v>
      </c>
      <c r="F56" s="3" t="s">
        <v>210</v>
      </c>
      <c r="I56" s="4" t="s">
        <v>258</v>
      </c>
      <c r="J56" s="4">
        <f>VLOOKUP(Totaaloverzicht[[#This Row],[Type kwaliteitsnorm]],Kwaliteitsnormoverzicht,2,FALSE)</f>
        <v>0</v>
      </c>
    </row>
    <row r="57" spans="1:10" ht="91" x14ac:dyDescent="0.25">
      <c r="A57" s="3" t="s">
        <v>58</v>
      </c>
      <c r="B57" s="4" t="s">
        <v>197</v>
      </c>
      <c r="C57" s="4">
        <f>VLOOKUP(Totaaloverzicht[[#This Row],[Categorie]],Categorieoverzicht,2,FALSE)</f>
        <v>5</v>
      </c>
      <c r="D57" s="4" t="s">
        <v>197</v>
      </c>
      <c r="F57" s="3" t="s">
        <v>211</v>
      </c>
      <c r="I57" s="4" t="s">
        <v>258</v>
      </c>
      <c r="J57" s="4">
        <f>VLOOKUP(Totaaloverzicht[[#This Row],[Type kwaliteitsnorm]],Kwaliteitsnormoverzicht,2,FALSE)</f>
        <v>0</v>
      </c>
    </row>
    <row r="58" spans="1:10" ht="26" x14ac:dyDescent="0.25">
      <c r="A58" s="3" t="s">
        <v>59</v>
      </c>
      <c r="B58" s="4" t="s">
        <v>197</v>
      </c>
      <c r="C58" s="4">
        <f>VLOOKUP(Totaaloverzicht[[#This Row],[Categorie]],Categorieoverzicht,2,FALSE)</f>
        <v>5</v>
      </c>
      <c r="D58" s="4" t="s">
        <v>197</v>
      </c>
      <c r="I58" s="4" t="s">
        <v>258</v>
      </c>
      <c r="J58" s="4">
        <f>VLOOKUP(Totaaloverzicht[[#This Row],[Type kwaliteitsnorm]],Kwaliteitsnormoverzicht,2,FALSE)</f>
        <v>0</v>
      </c>
    </row>
    <row r="59" spans="1:10" x14ac:dyDescent="0.25">
      <c r="A59" s="3" t="s">
        <v>62</v>
      </c>
      <c r="B59" s="4" t="s">
        <v>197</v>
      </c>
      <c r="C59" s="4">
        <f>VLOOKUP(Totaaloverzicht[[#This Row],[Categorie]],Categorieoverzicht,2,FALSE)</f>
        <v>5</v>
      </c>
      <c r="D59" s="4" t="s">
        <v>197</v>
      </c>
      <c r="I59" s="4" t="s">
        <v>258</v>
      </c>
      <c r="J59" s="4">
        <f>VLOOKUP(Totaaloverzicht[[#This Row],[Type kwaliteitsnorm]],Kwaliteitsnormoverzicht,2,FALSE)</f>
        <v>0</v>
      </c>
    </row>
    <row r="60" spans="1:10" x14ac:dyDescent="0.25">
      <c r="A60" s="3" t="s">
        <v>65</v>
      </c>
      <c r="B60" s="4" t="s">
        <v>197</v>
      </c>
      <c r="C60" s="4">
        <f>VLOOKUP(Totaaloverzicht[[#This Row],[Categorie]],Categorieoverzicht,2,FALSE)</f>
        <v>5</v>
      </c>
      <c r="D60" s="4" t="s">
        <v>197</v>
      </c>
      <c r="I60" s="4" t="s">
        <v>258</v>
      </c>
      <c r="J60" s="4">
        <f>VLOOKUP(Totaaloverzicht[[#This Row],[Type kwaliteitsnorm]],Kwaliteitsnormoverzicht,2,FALSE)</f>
        <v>0</v>
      </c>
    </row>
    <row r="61" spans="1:10" x14ac:dyDescent="0.25">
      <c r="A61" s="3" t="s">
        <v>5</v>
      </c>
      <c r="B61" s="4" t="s">
        <v>197</v>
      </c>
      <c r="C61" s="4">
        <f>VLOOKUP(Totaaloverzicht[[#This Row],[Categorie]],Categorieoverzicht,2,FALSE)</f>
        <v>5</v>
      </c>
      <c r="D61" s="4" t="s">
        <v>129</v>
      </c>
      <c r="F61" s="3" t="s">
        <v>127</v>
      </c>
      <c r="I61" s="4" t="s">
        <v>258</v>
      </c>
      <c r="J61" s="4">
        <f>VLOOKUP(Totaaloverzicht[[#This Row],[Type kwaliteitsnorm]],Kwaliteitsnormoverzicht,2,FALSE)</f>
        <v>0</v>
      </c>
    </row>
    <row r="62" spans="1:10" ht="39" x14ac:dyDescent="0.25">
      <c r="A62" s="3" t="s">
        <v>147</v>
      </c>
      <c r="B62" s="4" t="s">
        <v>197</v>
      </c>
      <c r="C62" s="4">
        <f>VLOOKUP(Totaaloverzicht[[#This Row],[Categorie]],Categorieoverzicht,2,FALSE)</f>
        <v>5</v>
      </c>
      <c r="D62" s="4" t="s">
        <v>196</v>
      </c>
      <c r="I62" s="4" t="s">
        <v>258</v>
      </c>
      <c r="J62" s="4">
        <f>VLOOKUP(Totaaloverzicht[[#This Row],[Type kwaliteitsnorm]],Kwaliteitsnormoverzicht,2,FALSE)</f>
        <v>0</v>
      </c>
    </row>
    <row r="63" spans="1:10" ht="26" x14ac:dyDescent="0.25">
      <c r="A63" s="3" t="s">
        <v>33</v>
      </c>
      <c r="B63" s="4" t="s">
        <v>197</v>
      </c>
      <c r="C63" s="4">
        <f>VLOOKUP(Totaaloverzicht[[#This Row],[Categorie]],Categorieoverzicht,2,FALSE)</f>
        <v>5</v>
      </c>
      <c r="D63" s="4" t="s">
        <v>196</v>
      </c>
      <c r="I63" s="4" t="s">
        <v>258</v>
      </c>
      <c r="J63" s="4">
        <f>VLOOKUP(Totaaloverzicht[[#This Row],[Type kwaliteitsnorm]],Kwaliteitsnormoverzicht,2,FALSE)</f>
        <v>0</v>
      </c>
    </row>
    <row r="64" spans="1:10" ht="26" x14ac:dyDescent="0.25">
      <c r="A64" s="3" t="s">
        <v>148</v>
      </c>
      <c r="B64" s="4" t="s">
        <v>197</v>
      </c>
      <c r="C64" s="4">
        <f>VLOOKUP(Totaaloverzicht[[#This Row],[Categorie]],Categorieoverzicht,2,FALSE)</f>
        <v>5</v>
      </c>
      <c r="D64" s="4" t="s">
        <v>196</v>
      </c>
      <c r="F64" s="4" t="s">
        <v>153</v>
      </c>
      <c r="I64" s="4" t="s">
        <v>258</v>
      </c>
      <c r="J64" s="4">
        <f>VLOOKUP(Totaaloverzicht[[#This Row],[Type kwaliteitsnorm]],Kwaliteitsnormoverzicht,2,FALSE)</f>
        <v>0</v>
      </c>
    </row>
    <row r="65" spans="1:13" ht="26" x14ac:dyDescent="0.25">
      <c r="A65" s="3" t="s">
        <v>29</v>
      </c>
      <c r="B65" s="4" t="s">
        <v>197</v>
      </c>
      <c r="C65" s="4">
        <f>VLOOKUP(Totaaloverzicht[[#This Row],[Categorie]],Categorieoverzicht,2,FALSE)</f>
        <v>5</v>
      </c>
      <c r="D65" s="4" t="s">
        <v>196</v>
      </c>
      <c r="I65" s="4" t="s">
        <v>258</v>
      </c>
      <c r="J65" s="4">
        <f>VLOOKUP(Totaaloverzicht[[#This Row],[Type kwaliteitsnorm]],Kwaliteitsnormoverzicht,2,FALSE)</f>
        <v>0</v>
      </c>
    </row>
    <row r="66" spans="1:13" x14ac:dyDescent="0.25">
      <c r="A66" s="3" t="s">
        <v>30</v>
      </c>
      <c r="B66" s="4" t="s">
        <v>197</v>
      </c>
      <c r="C66" s="4">
        <f>VLOOKUP(Totaaloverzicht[[#This Row],[Categorie]],Categorieoverzicht,2,FALSE)</f>
        <v>5</v>
      </c>
      <c r="D66" s="4" t="s">
        <v>196</v>
      </c>
      <c r="I66" s="4" t="s">
        <v>258</v>
      </c>
      <c r="J66" s="4">
        <f>VLOOKUP(Totaaloverzicht[[#This Row],[Type kwaliteitsnorm]],Kwaliteitsnormoverzicht,2,FALSE)</f>
        <v>0</v>
      </c>
    </row>
    <row r="67" spans="1:13" ht="26" x14ac:dyDescent="0.25">
      <c r="A67" s="3" t="s">
        <v>31</v>
      </c>
      <c r="B67" s="4" t="s">
        <v>197</v>
      </c>
      <c r="C67" s="4">
        <f>VLOOKUP(Totaaloverzicht[[#This Row],[Categorie]],Categorieoverzicht,2,FALSE)</f>
        <v>5</v>
      </c>
      <c r="D67" s="4" t="s">
        <v>196</v>
      </c>
      <c r="I67" s="4" t="s">
        <v>258</v>
      </c>
      <c r="J67" s="4">
        <f>VLOOKUP(Totaaloverzicht[[#This Row],[Type kwaliteitsnorm]],Kwaliteitsnormoverzicht,2,FALSE)</f>
        <v>0</v>
      </c>
    </row>
    <row r="68" spans="1:13" ht="26" x14ac:dyDescent="0.25">
      <c r="A68" s="3" t="s">
        <v>106</v>
      </c>
      <c r="B68" s="4" t="s">
        <v>123</v>
      </c>
      <c r="C68" s="4">
        <f>VLOOKUP(Totaaloverzicht[[#This Row],[Categorie]],Categorieoverzicht,2,FALSE)</f>
        <v>7</v>
      </c>
      <c r="D68" s="4" t="s">
        <v>228</v>
      </c>
      <c r="I68" s="4" t="s">
        <v>258</v>
      </c>
      <c r="J68" s="4">
        <f>VLOOKUP(Totaaloverzicht[[#This Row],[Type kwaliteitsnorm]],Kwaliteitsnormoverzicht,2,FALSE)</f>
        <v>0</v>
      </c>
    </row>
    <row r="69" spans="1:13" ht="39" x14ac:dyDescent="0.25">
      <c r="A69" s="3" t="s">
        <v>100</v>
      </c>
      <c r="B69" s="4" t="s">
        <v>123</v>
      </c>
      <c r="C69" s="4">
        <f>VLOOKUP(Totaaloverzicht[[#This Row],[Categorie]],Categorieoverzicht,2,FALSE)</f>
        <v>7</v>
      </c>
      <c r="D69" s="4" t="s">
        <v>228</v>
      </c>
      <c r="F69" s="3" t="s">
        <v>223</v>
      </c>
      <c r="I69" s="4" t="s">
        <v>258</v>
      </c>
      <c r="J69" s="4">
        <f>VLOOKUP(Totaaloverzicht[[#This Row],[Type kwaliteitsnorm]],Kwaliteitsnormoverzicht,2,FALSE)</f>
        <v>0</v>
      </c>
    </row>
    <row r="70" spans="1:13" x14ac:dyDescent="0.25">
      <c r="A70" s="3" t="s">
        <v>103</v>
      </c>
      <c r="B70" s="4" t="s">
        <v>123</v>
      </c>
      <c r="C70" s="4">
        <f>VLOOKUP(Totaaloverzicht[[#This Row],[Categorie]],Categorieoverzicht,2,FALSE)</f>
        <v>7</v>
      </c>
      <c r="D70" s="4" t="s">
        <v>228</v>
      </c>
      <c r="I70" s="4" t="s">
        <v>258</v>
      </c>
      <c r="J70" s="4">
        <f>VLOOKUP(Totaaloverzicht[[#This Row],[Type kwaliteitsnorm]],Kwaliteitsnormoverzicht,2,FALSE)</f>
        <v>0</v>
      </c>
    </row>
    <row r="71" spans="1:13" x14ac:dyDescent="0.25">
      <c r="A71" s="3" t="s">
        <v>104</v>
      </c>
      <c r="B71" s="4" t="s">
        <v>123</v>
      </c>
      <c r="C71" s="4">
        <f>VLOOKUP(Totaaloverzicht[[#This Row],[Categorie]],Categorieoverzicht,2,FALSE)</f>
        <v>7</v>
      </c>
      <c r="D71" s="4" t="s">
        <v>228</v>
      </c>
      <c r="F71" s="3" t="s">
        <v>225</v>
      </c>
      <c r="I71" s="4" t="s">
        <v>258</v>
      </c>
      <c r="J71" s="4">
        <f>VLOOKUP(Totaaloverzicht[[#This Row],[Type kwaliteitsnorm]],Kwaliteitsnormoverzicht,2,FALSE)</f>
        <v>0</v>
      </c>
    </row>
    <row r="72" spans="1:13" ht="39" x14ac:dyDescent="0.25">
      <c r="A72" s="3" t="s">
        <v>105</v>
      </c>
      <c r="B72" s="4" t="s">
        <v>123</v>
      </c>
      <c r="C72" s="4">
        <f>VLOOKUP(Totaaloverzicht[[#This Row],[Categorie]],Categorieoverzicht,2,FALSE)</f>
        <v>7</v>
      </c>
      <c r="D72" s="4" t="s">
        <v>228</v>
      </c>
      <c r="I72" s="4" t="s">
        <v>258</v>
      </c>
      <c r="J72" s="4">
        <f>VLOOKUP(Totaaloverzicht[[#This Row],[Type kwaliteitsnorm]],Kwaliteitsnormoverzicht,2,FALSE)</f>
        <v>0</v>
      </c>
    </row>
    <row r="73" spans="1:13" x14ac:dyDescent="0.25">
      <c r="A73" s="3" t="s">
        <v>226</v>
      </c>
      <c r="B73" s="4" t="s">
        <v>123</v>
      </c>
      <c r="C73" s="4">
        <f>VLOOKUP(Totaaloverzicht[[#This Row],[Categorie]],Categorieoverzicht,2,FALSE)</f>
        <v>7</v>
      </c>
      <c r="D73" s="4" t="s">
        <v>228</v>
      </c>
      <c r="F73" s="3" t="s">
        <v>227</v>
      </c>
      <c r="I73" s="4" t="s">
        <v>258</v>
      </c>
      <c r="J73" s="4">
        <f>VLOOKUP(Totaaloverzicht[[#This Row],[Type kwaliteitsnorm]],Kwaliteitsnormoverzicht,2,FALSE)</f>
        <v>0</v>
      </c>
    </row>
    <row r="74" spans="1:13" ht="52" x14ac:dyDescent="0.25">
      <c r="A74" s="3" t="s">
        <v>94</v>
      </c>
      <c r="B74" s="4" t="s">
        <v>123</v>
      </c>
      <c r="C74" s="4">
        <f>VLOOKUP(Totaaloverzicht[[#This Row],[Categorie]],Categorieoverzicht,2,FALSE)</f>
        <v>7</v>
      </c>
      <c r="D74" s="4" t="s">
        <v>239</v>
      </c>
      <c r="E74" s="3"/>
      <c r="F74" s="3" t="s">
        <v>175</v>
      </c>
      <c r="I74" s="4" t="s">
        <v>258</v>
      </c>
      <c r="J74" s="4">
        <f>VLOOKUP(Totaaloverzicht[[#This Row],[Type kwaliteitsnorm]],Kwaliteitsnormoverzicht,2,FALSE)</f>
        <v>0</v>
      </c>
    </row>
    <row r="75" spans="1:13" ht="26" x14ac:dyDescent="0.25">
      <c r="A75" s="3" t="s">
        <v>180</v>
      </c>
      <c r="B75" s="4" t="s">
        <v>123</v>
      </c>
      <c r="C75" s="4">
        <f>VLOOKUP(Totaaloverzicht[[#This Row],[Categorie]],Categorieoverzicht,2,FALSE)</f>
        <v>7</v>
      </c>
      <c r="D75" s="4" t="s">
        <v>239</v>
      </c>
      <c r="E75" s="3"/>
      <c r="F75" s="3" t="s">
        <v>181</v>
      </c>
      <c r="I75" s="4" t="s">
        <v>258</v>
      </c>
      <c r="J75" s="4">
        <f>VLOOKUP(Totaaloverzicht[[#This Row],[Type kwaliteitsnorm]],Kwaliteitsnormoverzicht,2,FALSE)</f>
        <v>0</v>
      </c>
    </row>
    <row r="76" spans="1:13" ht="26" x14ac:dyDescent="0.25">
      <c r="A76" s="3" t="s">
        <v>96</v>
      </c>
      <c r="B76" s="4" t="s">
        <v>123</v>
      </c>
      <c r="C76" s="4">
        <f>VLOOKUP(Totaaloverzicht[[#This Row],[Categorie]],Categorieoverzicht,2,FALSE)</f>
        <v>7</v>
      </c>
      <c r="D76" s="4" t="s">
        <v>239</v>
      </c>
      <c r="E76" s="3"/>
      <c r="F76" s="3" t="s">
        <v>177</v>
      </c>
      <c r="I76" s="4" t="s">
        <v>258</v>
      </c>
      <c r="J76" s="4">
        <f>VLOOKUP(Totaaloverzicht[[#This Row],[Type kwaliteitsnorm]],Kwaliteitsnormoverzicht,2,FALSE)</f>
        <v>0</v>
      </c>
    </row>
    <row r="77" spans="1:13" ht="39" x14ac:dyDescent="0.25">
      <c r="A77" s="3" t="s">
        <v>97</v>
      </c>
      <c r="B77" s="4" t="s">
        <v>123</v>
      </c>
      <c r="C77" s="4">
        <f>VLOOKUP(Totaaloverzicht[[#This Row],[Categorie]],Categorieoverzicht,2,FALSE)</f>
        <v>7</v>
      </c>
      <c r="D77" s="4" t="s">
        <v>239</v>
      </c>
      <c r="E77" s="3"/>
      <c r="F77" s="3" t="s">
        <v>178</v>
      </c>
      <c r="I77" s="4" t="s">
        <v>258</v>
      </c>
      <c r="J77" s="4">
        <f>VLOOKUP(Totaaloverzicht[[#This Row],[Type kwaliteitsnorm]],Kwaliteitsnormoverzicht,2,FALSE)</f>
        <v>0</v>
      </c>
    </row>
    <row r="78" spans="1:13" ht="39" x14ac:dyDescent="0.25">
      <c r="A78" s="3" t="s">
        <v>98</v>
      </c>
      <c r="B78" s="4" t="s">
        <v>123</v>
      </c>
      <c r="C78" s="4">
        <f>VLOOKUP(Totaaloverzicht[[#This Row],[Categorie]],Categorieoverzicht,2,FALSE)</f>
        <v>7</v>
      </c>
      <c r="D78" s="4" t="s">
        <v>239</v>
      </c>
      <c r="E78" s="3"/>
      <c r="F78" s="3" t="s">
        <v>221</v>
      </c>
      <c r="I78" s="4" t="s">
        <v>258</v>
      </c>
      <c r="J78" s="4">
        <f>VLOOKUP(Totaaloverzicht[[#This Row],[Type kwaliteitsnorm]],Kwaliteitsnormoverzicht,2,FALSE)</f>
        <v>0</v>
      </c>
    </row>
    <row r="79" spans="1:13" ht="26" x14ac:dyDescent="0.25">
      <c r="A79" s="3" t="s">
        <v>99</v>
      </c>
      <c r="B79" s="4" t="s">
        <v>123</v>
      </c>
      <c r="C79" s="4">
        <f>VLOOKUP(Totaaloverzicht[[#This Row],[Categorie]],Categorieoverzicht,2,FALSE)</f>
        <v>7</v>
      </c>
      <c r="D79" s="4" t="s">
        <v>239</v>
      </c>
      <c r="E79" s="3"/>
      <c r="F79" s="3" t="s">
        <v>179</v>
      </c>
      <c r="I79" s="4" t="s">
        <v>258</v>
      </c>
      <c r="J79" s="4">
        <f>VLOOKUP(Totaaloverzicht[[#This Row],[Type kwaliteitsnorm]],Kwaliteitsnormoverzicht,2,FALSE)</f>
        <v>0</v>
      </c>
      <c r="M79" s="7" t="s">
        <v>222</v>
      </c>
    </row>
    <row r="80" spans="1:13" ht="78" x14ac:dyDescent="0.25">
      <c r="A80" s="3" t="s">
        <v>244</v>
      </c>
      <c r="B80" s="4" t="s">
        <v>123</v>
      </c>
      <c r="C80" s="4">
        <f>VLOOKUP(Totaaloverzicht[[#This Row],[Categorie]],Categorieoverzicht,2,FALSE)</f>
        <v>7</v>
      </c>
      <c r="D80" s="4" t="s">
        <v>195</v>
      </c>
      <c r="F80" s="3" t="s">
        <v>219</v>
      </c>
      <c r="I80" s="4" t="s">
        <v>258</v>
      </c>
      <c r="J80" s="4">
        <f>VLOOKUP(Totaaloverzicht[[#This Row],[Type kwaliteitsnorm]],Kwaliteitsnormoverzicht,2,FALSE)</f>
        <v>0</v>
      </c>
    </row>
    <row r="81" spans="1:10" ht="26" x14ac:dyDescent="0.25">
      <c r="A81" s="3" t="s">
        <v>83</v>
      </c>
      <c r="B81" s="4" t="s">
        <v>123</v>
      </c>
      <c r="C81" s="4">
        <f>VLOOKUP(Totaaloverzicht[[#This Row],[Categorie]],Categorieoverzicht,2,FALSE)</f>
        <v>7</v>
      </c>
      <c r="D81" s="4" t="s">
        <v>195</v>
      </c>
      <c r="F81" s="3" t="s">
        <v>170</v>
      </c>
      <c r="I81" s="4" t="s">
        <v>258</v>
      </c>
      <c r="J81" s="4">
        <f>VLOOKUP(Totaaloverzicht[[#This Row],[Type kwaliteitsnorm]],Kwaliteitsnormoverzicht,2,FALSE)</f>
        <v>0</v>
      </c>
    </row>
    <row r="82" spans="1:10" ht="26" x14ac:dyDescent="0.25">
      <c r="A82" s="3" t="s">
        <v>84</v>
      </c>
      <c r="B82" s="4" t="s">
        <v>123</v>
      </c>
      <c r="C82" s="4">
        <f>VLOOKUP(Totaaloverzicht[[#This Row],[Categorie]],Categorieoverzicht,2,FALSE)</f>
        <v>7</v>
      </c>
      <c r="D82" s="4" t="s">
        <v>195</v>
      </c>
      <c r="I82" s="4" t="s">
        <v>258</v>
      </c>
      <c r="J82" s="4">
        <f>VLOOKUP(Totaaloverzicht[[#This Row],[Type kwaliteitsnorm]],Kwaliteitsnormoverzicht,2,FALSE)</f>
        <v>0</v>
      </c>
    </row>
    <row r="83" spans="1:10" ht="26" x14ac:dyDescent="0.25">
      <c r="A83" s="3" t="s">
        <v>85</v>
      </c>
      <c r="B83" s="4" t="s">
        <v>123</v>
      </c>
      <c r="C83" s="4">
        <f>VLOOKUP(Totaaloverzicht[[#This Row],[Categorie]],Categorieoverzicht,2,FALSE)</f>
        <v>7</v>
      </c>
      <c r="D83" s="4" t="s">
        <v>195</v>
      </c>
      <c r="F83" s="3" t="s">
        <v>174</v>
      </c>
      <c r="I83" s="4" t="s">
        <v>258</v>
      </c>
      <c r="J83" s="4">
        <f>VLOOKUP(Totaaloverzicht[[#This Row],[Type kwaliteitsnorm]],Kwaliteitsnormoverzicht,2,FALSE)</f>
        <v>0</v>
      </c>
    </row>
    <row r="84" spans="1:10" ht="26" x14ac:dyDescent="0.25">
      <c r="A84" s="3" t="s">
        <v>87</v>
      </c>
      <c r="B84" s="4" t="s">
        <v>123</v>
      </c>
      <c r="C84" s="4">
        <f>VLOOKUP(Totaaloverzicht[[#This Row],[Categorie]],Categorieoverzicht,2,FALSE)</f>
        <v>7</v>
      </c>
      <c r="D84" s="4" t="s">
        <v>195</v>
      </c>
      <c r="F84" s="3" t="s">
        <v>134</v>
      </c>
      <c r="I84" s="4" t="s">
        <v>258</v>
      </c>
      <c r="J84" s="4">
        <f>VLOOKUP(Totaaloverzicht[[#This Row],[Type kwaliteitsnorm]],Kwaliteitsnormoverzicht,2,FALSE)</f>
        <v>0</v>
      </c>
    </row>
    <row r="85" spans="1:10" ht="26" x14ac:dyDescent="0.25">
      <c r="A85" s="3" t="s">
        <v>88</v>
      </c>
      <c r="B85" s="4" t="s">
        <v>123</v>
      </c>
      <c r="C85" s="4">
        <f>VLOOKUP(Totaaloverzicht[[#This Row],[Categorie]],Categorieoverzicht,2,FALSE)</f>
        <v>7</v>
      </c>
      <c r="D85" s="4" t="s">
        <v>195</v>
      </c>
      <c r="F85" s="3" t="s">
        <v>134</v>
      </c>
      <c r="I85" s="4" t="s">
        <v>258</v>
      </c>
      <c r="J85" s="4">
        <f>VLOOKUP(Totaaloverzicht[[#This Row],[Type kwaliteitsnorm]],Kwaliteitsnormoverzicht,2,FALSE)</f>
        <v>0</v>
      </c>
    </row>
    <row r="86" spans="1:10" ht="26" x14ac:dyDescent="0.25">
      <c r="A86" s="3" t="s">
        <v>89</v>
      </c>
      <c r="B86" s="4" t="s">
        <v>123</v>
      </c>
      <c r="C86" s="4">
        <f>VLOOKUP(Totaaloverzicht[[#This Row],[Categorie]],Categorieoverzicht,2,FALSE)</f>
        <v>7</v>
      </c>
      <c r="D86" s="4" t="s">
        <v>195</v>
      </c>
      <c r="F86" s="3" t="s">
        <v>134</v>
      </c>
      <c r="I86" s="4" t="s">
        <v>258</v>
      </c>
      <c r="J86" s="4">
        <f>VLOOKUP(Totaaloverzicht[[#This Row],[Type kwaliteitsnorm]],Kwaliteitsnormoverzicht,2,FALSE)</f>
        <v>0</v>
      </c>
    </row>
    <row r="87" spans="1:10" ht="26" x14ac:dyDescent="0.25">
      <c r="A87" s="3" t="s">
        <v>90</v>
      </c>
      <c r="B87" s="4" t="s">
        <v>123</v>
      </c>
      <c r="C87" s="4">
        <f>VLOOKUP(Totaaloverzicht[[#This Row],[Categorie]],Categorieoverzicht,2,FALSE)</f>
        <v>7</v>
      </c>
      <c r="D87" s="4" t="s">
        <v>195</v>
      </c>
      <c r="F87" s="3" t="s">
        <v>134</v>
      </c>
      <c r="I87" s="4" t="s">
        <v>258</v>
      </c>
      <c r="J87" s="4">
        <f>VLOOKUP(Totaaloverzicht[[#This Row],[Type kwaliteitsnorm]],Kwaliteitsnormoverzicht,2,FALSE)</f>
        <v>0</v>
      </c>
    </row>
    <row r="88" spans="1:10" ht="26" x14ac:dyDescent="0.25">
      <c r="A88" s="3" t="s">
        <v>91</v>
      </c>
      <c r="B88" s="4" t="s">
        <v>123</v>
      </c>
      <c r="C88" s="4">
        <f>VLOOKUP(Totaaloverzicht[[#This Row],[Categorie]],Categorieoverzicht,2,FALSE)</f>
        <v>7</v>
      </c>
      <c r="D88" s="4" t="s">
        <v>195</v>
      </c>
      <c r="F88" s="3" t="s">
        <v>173</v>
      </c>
      <c r="I88" s="4" t="s">
        <v>258</v>
      </c>
      <c r="J88" s="4">
        <f>VLOOKUP(Totaaloverzicht[[#This Row],[Type kwaliteitsnorm]],Kwaliteitsnormoverzicht,2,FALSE)</f>
        <v>0</v>
      </c>
    </row>
    <row r="89" spans="1:10" ht="26" x14ac:dyDescent="0.25">
      <c r="A89" s="3" t="s">
        <v>92</v>
      </c>
      <c r="B89" s="4" t="s">
        <v>123</v>
      </c>
      <c r="C89" s="4">
        <f>VLOOKUP(Totaaloverzicht[[#This Row],[Categorie]],Categorieoverzicht,2,FALSE)</f>
        <v>7</v>
      </c>
      <c r="D89" s="4" t="s">
        <v>195</v>
      </c>
      <c r="I89" s="4" t="s">
        <v>258</v>
      </c>
      <c r="J89" s="4">
        <f>VLOOKUP(Totaaloverzicht[[#This Row],[Type kwaliteitsnorm]],Kwaliteitsnormoverzicht,2,FALSE)</f>
        <v>0</v>
      </c>
    </row>
    <row r="90" spans="1:10" ht="39" x14ac:dyDescent="0.25">
      <c r="A90" s="3" t="s">
        <v>93</v>
      </c>
      <c r="B90" s="4" t="s">
        <v>123</v>
      </c>
      <c r="C90" s="4">
        <f>VLOOKUP(Totaaloverzicht[[#This Row],[Categorie]],Categorieoverzicht,2,FALSE)</f>
        <v>7</v>
      </c>
      <c r="D90" s="4" t="s">
        <v>195</v>
      </c>
      <c r="F90" s="3" t="s">
        <v>172</v>
      </c>
      <c r="I90" s="4" t="s">
        <v>258</v>
      </c>
      <c r="J90" s="4">
        <f>VLOOKUP(Totaaloverzicht[[#This Row],[Type kwaliteitsnorm]],Kwaliteitsnormoverzicht,2,FALSE)</f>
        <v>0</v>
      </c>
    </row>
    <row r="91" spans="1:10" x14ac:dyDescent="0.25">
      <c r="A91" s="3" t="s">
        <v>43</v>
      </c>
      <c r="B91" s="4" t="s">
        <v>123</v>
      </c>
      <c r="C91" s="4">
        <f>VLOOKUP(Totaaloverzicht[[#This Row],[Categorie]],Categorieoverzicht,2,FALSE)</f>
        <v>7</v>
      </c>
      <c r="D91" s="4" t="s">
        <v>194</v>
      </c>
      <c r="F91" s="3" t="s">
        <v>165</v>
      </c>
      <c r="I91" s="4" t="s">
        <v>123</v>
      </c>
      <c r="J91" s="4">
        <f>VLOOKUP(Totaaloverzicht[[#This Row],[Type kwaliteitsnorm]],Kwaliteitsnormoverzicht,2,FALSE)</f>
        <v>3</v>
      </c>
    </row>
    <row r="92" spans="1:10" x14ac:dyDescent="0.25">
      <c r="A92" s="3" t="s">
        <v>167</v>
      </c>
      <c r="B92" s="4" t="s">
        <v>123</v>
      </c>
      <c r="C92" s="4">
        <f>VLOOKUP(Totaaloverzicht[[#This Row],[Categorie]],Categorieoverzicht,2,FALSE)</f>
        <v>7</v>
      </c>
      <c r="D92" s="4" t="s">
        <v>194</v>
      </c>
      <c r="F92" s="3" t="s">
        <v>123</v>
      </c>
      <c r="I92" s="4" t="s">
        <v>123</v>
      </c>
      <c r="J92" s="4">
        <f>VLOOKUP(Totaaloverzicht[[#This Row],[Type kwaliteitsnorm]],Kwaliteitsnormoverzicht,2,FALSE)</f>
        <v>3</v>
      </c>
    </row>
    <row r="93" spans="1:10" ht="26" x14ac:dyDescent="0.25">
      <c r="A93" s="3" t="s">
        <v>45</v>
      </c>
      <c r="B93" s="4" t="s">
        <v>123</v>
      </c>
      <c r="C93" s="4">
        <f>VLOOKUP(Totaaloverzicht[[#This Row],[Categorie]],Categorieoverzicht,2,FALSE)</f>
        <v>7</v>
      </c>
      <c r="D93" s="4" t="s">
        <v>194</v>
      </c>
      <c r="F93" s="3" t="s">
        <v>208</v>
      </c>
      <c r="I93" s="4" t="s">
        <v>123</v>
      </c>
      <c r="J93" s="4">
        <f>VLOOKUP(Totaaloverzicht[[#This Row],[Type kwaliteitsnorm]],Kwaliteitsnormoverzicht,2,FALSE)</f>
        <v>3</v>
      </c>
    </row>
    <row r="94" spans="1:10" ht="26" x14ac:dyDescent="0.25">
      <c r="A94" s="3" t="s">
        <v>15</v>
      </c>
      <c r="B94" s="4" t="s">
        <v>123</v>
      </c>
      <c r="C94" s="4">
        <f>VLOOKUP(Totaaloverzicht[[#This Row],[Categorie]],Categorieoverzicht,2,FALSE)</f>
        <v>7</v>
      </c>
      <c r="D94" s="4" t="s">
        <v>129</v>
      </c>
      <c r="F94" s="3" t="s">
        <v>123</v>
      </c>
      <c r="I94" s="4" t="s">
        <v>123</v>
      </c>
      <c r="J94" s="4">
        <f>VLOOKUP(Totaaloverzicht[[#This Row],[Type kwaliteitsnorm]],Kwaliteitsnormoverzicht,2,FALSE)</f>
        <v>3</v>
      </c>
    </row>
    <row r="95" spans="1:10" ht="26" x14ac:dyDescent="0.25">
      <c r="A95" s="3" t="s">
        <v>16</v>
      </c>
      <c r="B95" s="4" t="s">
        <v>123</v>
      </c>
      <c r="C95" s="4">
        <f>VLOOKUP(Totaaloverzicht[[#This Row],[Categorie]],Categorieoverzicht,2,FALSE)</f>
        <v>7</v>
      </c>
      <c r="D95" s="4" t="s">
        <v>129</v>
      </c>
      <c r="F95" s="3" t="s">
        <v>123</v>
      </c>
      <c r="I95" s="4" t="s">
        <v>123</v>
      </c>
      <c r="J95" s="4">
        <f>VLOOKUP(Totaaloverzicht[[#This Row],[Type kwaliteitsnorm]],Kwaliteitsnormoverzicht,2,FALSE)</f>
        <v>3</v>
      </c>
    </row>
    <row r="96" spans="1:10" ht="26" x14ac:dyDescent="0.25">
      <c r="A96" s="3" t="s">
        <v>17</v>
      </c>
      <c r="B96" s="4" t="s">
        <v>123</v>
      </c>
      <c r="C96" s="4">
        <f>VLOOKUP(Totaaloverzicht[[#This Row],[Categorie]],Categorieoverzicht,2,FALSE)</f>
        <v>7</v>
      </c>
      <c r="D96" s="4" t="s">
        <v>129</v>
      </c>
      <c r="F96" s="3" t="s">
        <v>123</v>
      </c>
      <c r="I96" s="4" t="s">
        <v>123</v>
      </c>
      <c r="J96" s="4">
        <f>VLOOKUP(Totaaloverzicht[[#This Row],[Type kwaliteitsnorm]],Kwaliteitsnormoverzicht,2,FALSE)</f>
        <v>3</v>
      </c>
    </row>
    <row r="97" spans="1:10" ht="39" x14ac:dyDescent="0.25">
      <c r="A97" s="3" t="s">
        <v>0</v>
      </c>
      <c r="B97" s="4" t="s">
        <v>123</v>
      </c>
      <c r="C97" s="4">
        <f>VLOOKUP(Totaaloverzicht[[#This Row],[Categorie]],Categorieoverzicht,2,FALSE)</f>
        <v>7</v>
      </c>
      <c r="D97" s="4" t="s">
        <v>129</v>
      </c>
      <c r="F97" s="3" t="s">
        <v>123</v>
      </c>
      <c r="I97" s="4" t="s">
        <v>123</v>
      </c>
      <c r="J97" s="4">
        <f>VLOOKUP(Totaaloverzicht[[#This Row],[Type kwaliteitsnorm]],Kwaliteitsnormoverzicht,2,FALSE)</f>
        <v>3</v>
      </c>
    </row>
    <row r="98" spans="1:10" ht="26" x14ac:dyDescent="0.25">
      <c r="A98" s="3" t="s">
        <v>118</v>
      </c>
      <c r="B98" s="4" t="s">
        <v>123</v>
      </c>
      <c r="C98" s="4">
        <f>VLOOKUP(Totaaloverzicht[[#This Row],[Categorie]],Categorieoverzicht,2,FALSE)</f>
        <v>7</v>
      </c>
      <c r="D98" s="4" t="s">
        <v>129</v>
      </c>
      <c r="F98" s="3" t="s">
        <v>123</v>
      </c>
      <c r="I98" s="4" t="s">
        <v>258</v>
      </c>
      <c r="J98" s="4">
        <f>VLOOKUP(Totaaloverzicht[[#This Row],[Type kwaliteitsnorm]],Kwaliteitsnormoverzicht,2,FALSE)</f>
        <v>0</v>
      </c>
    </row>
    <row r="99" spans="1:10" ht="39" x14ac:dyDescent="0.25">
      <c r="A99" s="3" t="s">
        <v>117</v>
      </c>
      <c r="B99" s="4" t="s">
        <v>123</v>
      </c>
      <c r="C99" s="4">
        <f>VLOOKUP(Totaaloverzicht[[#This Row],[Categorie]],Categorieoverzicht,2,FALSE)</f>
        <v>7</v>
      </c>
      <c r="D99" s="4" t="s">
        <v>129</v>
      </c>
      <c r="F99" s="3" t="s">
        <v>123</v>
      </c>
      <c r="I99" s="4" t="s">
        <v>258</v>
      </c>
      <c r="J99" s="4">
        <f>VLOOKUP(Totaaloverzicht[[#This Row],[Type kwaliteitsnorm]],Kwaliteitsnormoverzicht,2,FALSE)</f>
        <v>0</v>
      </c>
    </row>
    <row r="100" spans="1:10" x14ac:dyDescent="0.25">
      <c r="A100" s="3" t="s">
        <v>116</v>
      </c>
      <c r="B100" s="4" t="s">
        <v>123</v>
      </c>
      <c r="C100" s="4">
        <f>VLOOKUP(Totaaloverzicht[[#This Row],[Categorie]],Categorieoverzicht,2,FALSE)</f>
        <v>7</v>
      </c>
      <c r="D100" s="4" t="s">
        <v>129</v>
      </c>
      <c r="F100" s="3" t="s">
        <v>123</v>
      </c>
      <c r="I100" s="4" t="s">
        <v>258</v>
      </c>
      <c r="J100" s="4">
        <f>VLOOKUP(Totaaloverzicht[[#This Row],[Type kwaliteitsnorm]],Kwaliteitsnormoverzicht,2,FALSE)</f>
        <v>0</v>
      </c>
    </row>
    <row r="101" spans="1:10" ht="39" x14ac:dyDescent="0.25">
      <c r="A101" s="3" t="s">
        <v>132</v>
      </c>
      <c r="B101" s="4" t="s">
        <v>123</v>
      </c>
      <c r="C101" s="4">
        <f>VLOOKUP(Totaaloverzicht[[#This Row],[Categorie]],Categorieoverzicht,2,FALSE)</f>
        <v>7</v>
      </c>
      <c r="D101" s="4" t="s">
        <v>129</v>
      </c>
      <c r="F101" s="3" t="s">
        <v>123</v>
      </c>
      <c r="I101" s="4" t="s">
        <v>258</v>
      </c>
      <c r="J101" s="4">
        <f>VLOOKUP(Totaaloverzicht[[#This Row],[Type kwaliteitsnorm]],Kwaliteitsnormoverzicht,2,FALSE)</f>
        <v>0</v>
      </c>
    </row>
    <row r="102" spans="1:10" ht="26" x14ac:dyDescent="0.25">
      <c r="A102" s="3" t="s">
        <v>27</v>
      </c>
      <c r="B102" s="4" t="s">
        <v>123</v>
      </c>
      <c r="C102" s="4">
        <f>VLOOKUP(Totaaloverzicht[[#This Row],[Categorie]],Categorieoverzicht,2,FALSE)</f>
        <v>7</v>
      </c>
      <c r="D102" s="4" t="s">
        <v>196</v>
      </c>
      <c r="F102" s="3" t="s">
        <v>146</v>
      </c>
      <c r="G102" s="3" t="s">
        <v>145</v>
      </c>
      <c r="I102" s="4" t="s">
        <v>258</v>
      </c>
      <c r="J102" s="4">
        <f>VLOOKUP(Totaaloverzicht[[#This Row],[Type kwaliteitsnorm]],Kwaliteitsnormoverzicht,2,FALSE)</f>
        <v>0</v>
      </c>
    </row>
    <row r="103" spans="1:10" ht="39" x14ac:dyDescent="0.25">
      <c r="A103" s="3" t="s">
        <v>86</v>
      </c>
      <c r="B103" s="4" t="s">
        <v>123</v>
      </c>
      <c r="C103" s="4">
        <f>VLOOKUP(Totaaloverzicht[[#This Row],[Categorie]],Categorieoverzicht,2,FALSE)</f>
        <v>7</v>
      </c>
      <c r="D103" s="4" t="s">
        <v>195</v>
      </c>
      <c r="I103" s="4" t="s">
        <v>258</v>
      </c>
      <c r="J103" s="4">
        <f>VLOOKUP(Totaaloverzicht[[#This Row],[Type kwaliteitsnorm]],Kwaliteitsnormoverzicht,2,FALSE)</f>
        <v>0</v>
      </c>
    </row>
    <row r="104" spans="1:10" x14ac:dyDescent="0.25">
      <c r="A104" s="3" t="s">
        <v>21</v>
      </c>
      <c r="B104" s="4" t="s">
        <v>131</v>
      </c>
      <c r="C104" s="4">
        <f>VLOOKUP(Totaaloverzicht[[#This Row],[Categorie]],Categorieoverzicht,2,FALSE)</f>
        <v>8</v>
      </c>
      <c r="D104" s="4" t="s">
        <v>240</v>
      </c>
      <c r="F104" s="3" t="s">
        <v>131</v>
      </c>
      <c r="I104" s="4" t="s">
        <v>258</v>
      </c>
      <c r="J104" s="4">
        <f>VLOOKUP(Totaaloverzicht[[#This Row],[Type kwaliteitsnorm]],Kwaliteitsnormoverzicht,2,FALSE)</f>
        <v>0</v>
      </c>
    </row>
    <row r="105" spans="1:10" ht="26" x14ac:dyDescent="0.25">
      <c r="A105" s="3" t="s">
        <v>23</v>
      </c>
      <c r="B105" s="4" t="s">
        <v>131</v>
      </c>
      <c r="C105" s="4">
        <f>VLOOKUP(Totaaloverzicht[[#This Row],[Categorie]],Categorieoverzicht,2,FALSE)</f>
        <v>8</v>
      </c>
      <c r="D105" s="4" t="s">
        <v>240</v>
      </c>
      <c r="F105" s="3" t="s">
        <v>131</v>
      </c>
      <c r="I105" s="4" t="s">
        <v>258</v>
      </c>
      <c r="J105" s="4">
        <f>VLOOKUP(Totaaloverzicht[[#This Row],[Type kwaliteitsnorm]],Kwaliteitsnormoverzicht,2,FALSE)</f>
        <v>0</v>
      </c>
    </row>
    <row r="106" spans="1:10" x14ac:dyDescent="0.25">
      <c r="A106" s="3" t="s">
        <v>24</v>
      </c>
      <c r="B106" s="4" t="s">
        <v>131</v>
      </c>
      <c r="C106" s="4">
        <f>VLOOKUP(Totaaloverzicht[[#This Row],[Categorie]],Categorieoverzicht,2,FALSE)</f>
        <v>8</v>
      </c>
      <c r="D106" s="4" t="s">
        <v>240</v>
      </c>
      <c r="F106" s="3" t="s">
        <v>131</v>
      </c>
      <c r="I106" s="4" t="s">
        <v>258</v>
      </c>
      <c r="J106" s="4">
        <f>VLOOKUP(Totaaloverzicht[[#This Row],[Type kwaliteitsnorm]],Kwaliteitsnormoverzicht,2,FALSE)</f>
        <v>0</v>
      </c>
    </row>
    <row r="107" spans="1:10" ht="39" x14ac:dyDescent="0.25">
      <c r="A107" s="3" t="s">
        <v>47</v>
      </c>
      <c r="B107" s="4" t="s">
        <v>131</v>
      </c>
      <c r="C107" s="4">
        <f>VLOOKUP(Totaaloverzicht[[#This Row],[Categorie]],Categorieoverzicht,2,FALSE)</f>
        <v>8</v>
      </c>
      <c r="D107" s="4" t="s">
        <v>194</v>
      </c>
      <c r="F107" s="3" t="s">
        <v>205</v>
      </c>
      <c r="G107" s="7" t="s">
        <v>145</v>
      </c>
      <c r="I107" s="4" t="s">
        <v>258</v>
      </c>
      <c r="J107" s="4">
        <f>VLOOKUP(Totaaloverzicht[[#This Row],[Type kwaliteitsnorm]],Kwaliteitsnormoverzicht,2,FALSE)</f>
        <v>0</v>
      </c>
    </row>
    <row r="108" spans="1:10" x14ac:dyDescent="0.25">
      <c r="A108" s="3" t="s">
        <v>14</v>
      </c>
      <c r="B108" s="4" t="s">
        <v>131</v>
      </c>
      <c r="C108" s="4">
        <f>VLOOKUP(Totaaloverzicht[[#This Row],[Categorie]],Categorieoverzicht,2,FALSE)</f>
        <v>8</v>
      </c>
      <c r="D108" s="4" t="s">
        <v>129</v>
      </c>
      <c r="F108" s="3" t="s">
        <v>133</v>
      </c>
      <c r="I108" s="4" t="s">
        <v>258</v>
      </c>
      <c r="J108" s="4">
        <f>VLOOKUP(Totaaloverzicht[[#This Row],[Type kwaliteitsnorm]],Kwaliteitsnormoverzicht,2,FALSE)</f>
        <v>0</v>
      </c>
    </row>
    <row r="109" spans="1:10" x14ac:dyDescent="0.25">
      <c r="A109" s="3" t="s">
        <v>112</v>
      </c>
      <c r="B109" s="4" t="s">
        <v>236</v>
      </c>
      <c r="C109" s="4">
        <f>VLOOKUP(Totaaloverzicht[[#This Row],[Categorie]],Categorieoverzicht,2,FALSE)</f>
        <v>9</v>
      </c>
      <c r="D109" s="4" t="s">
        <v>198</v>
      </c>
      <c r="F109" s="3" t="s">
        <v>235</v>
      </c>
      <c r="I109" s="4" t="s">
        <v>258</v>
      </c>
      <c r="J109" s="4">
        <f>VLOOKUP(Totaaloverzicht[[#This Row],[Type kwaliteitsnorm]],Kwaliteitsnormoverzicht,2,FALSE)</f>
        <v>0</v>
      </c>
    </row>
    <row r="110" spans="1:10" x14ac:dyDescent="0.25">
      <c r="A110" s="3" t="s">
        <v>113</v>
      </c>
      <c r="B110" s="4" t="s">
        <v>236</v>
      </c>
      <c r="C110" s="4">
        <f>VLOOKUP(Totaaloverzicht[[#This Row],[Categorie]],Categorieoverzicht,2,FALSE)</f>
        <v>9</v>
      </c>
      <c r="D110" s="4" t="s">
        <v>198</v>
      </c>
      <c r="F110" s="3" t="s">
        <v>235</v>
      </c>
      <c r="I110" s="4" t="s">
        <v>258</v>
      </c>
      <c r="J110" s="4">
        <f>VLOOKUP(Totaaloverzicht[[#This Row],[Type kwaliteitsnorm]],Kwaliteitsnormoverzicht,2,FALSE)</f>
        <v>0</v>
      </c>
    </row>
    <row r="111" spans="1:10" ht="65" x14ac:dyDescent="0.25">
      <c r="A111" s="3" t="s">
        <v>107</v>
      </c>
      <c r="B111" s="4" t="s">
        <v>252</v>
      </c>
      <c r="C111" s="4">
        <f>VLOOKUP(Totaaloverzicht[[#This Row],[Categorie]],Categorieoverzicht,2,FALSE)</f>
        <v>10</v>
      </c>
      <c r="D111" s="4" t="s">
        <v>198</v>
      </c>
      <c r="I111" s="4" t="s">
        <v>258</v>
      </c>
      <c r="J111" s="4">
        <f>VLOOKUP(Totaaloverzicht[[#This Row],[Type kwaliteitsnorm]],Kwaliteitsnormoverzicht,2,FALSE)</f>
        <v>0</v>
      </c>
    </row>
    <row r="112" spans="1:10" ht="65" x14ac:dyDescent="0.25">
      <c r="A112" s="3" t="s">
        <v>188</v>
      </c>
      <c r="B112" s="4" t="s">
        <v>252</v>
      </c>
      <c r="C112" s="4">
        <f>VLOOKUP(Totaaloverzicht[[#This Row],[Categorie]],Categorieoverzicht,2,FALSE)</f>
        <v>10</v>
      </c>
      <c r="D112" s="4" t="s">
        <v>198</v>
      </c>
      <c r="I112" s="4" t="s">
        <v>258</v>
      </c>
      <c r="J112" s="4">
        <f>VLOOKUP(Totaaloverzicht[[#This Row],[Type kwaliteitsnorm]],Kwaliteitsnormoverzicht,2,FALSE)</f>
        <v>0</v>
      </c>
    </row>
    <row r="113" spans="1:10" ht="39" x14ac:dyDescent="0.25">
      <c r="A113" s="3" t="s">
        <v>189</v>
      </c>
      <c r="B113" s="4" t="s">
        <v>252</v>
      </c>
      <c r="C113" s="4">
        <f>VLOOKUP(Totaaloverzicht[[#This Row],[Categorie]],Categorieoverzicht,2,FALSE)</f>
        <v>10</v>
      </c>
      <c r="D113" s="4" t="s">
        <v>198</v>
      </c>
      <c r="I113" s="4" t="s">
        <v>258</v>
      </c>
      <c r="J113" s="4">
        <f>VLOOKUP(Totaaloverzicht[[#This Row],[Type kwaliteitsnorm]],Kwaliteitsnormoverzicht,2,FALSE)</f>
        <v>0</v>
      </c>
    </row>
    <row r="114" spans="1:10" ht="39" x14ac:dyDescent="0.25">
      <c r="A114" s="3" t="s">
        <v>108</v>
      </c>
      <c r="B114" s="4" t="s">
        <v>252</v>
      </c>
      <c r="C114" s="4">
        <f>VLOOKUP(Totaaloverzicht[[#This Row],[Categorie]],Categorieoverzicht,2,FALSE)</f>
        <v>10</v>
      </c>
      <c r="D114" s="4" t="s">
        <v>198</v>
      </c>
      <c r="F114" s="3" t="s">
        <v>229</v>
      </c>
      <c r="I114" s="4" t="s">
        <v>258</v>
      </c>
      <c r="J114" s="4">
        <f>VLOOKUP(Totaaloverzicht[[#This Row],[Type kwaliteitsnorm]],Kwaliteitsnormoverzicht,2,FALSE)</f>
        <v>0</v>
      </c>
    </row>
    <row r="115" spans="1:10" ht="104" x14ac:dyDescent="0.25">
      <c r="A115" s="3" t="s">
        <v>109</v>
      </c>
      <c r="B115" s="4" t="s">
        <v>252</v>
      </c>
      <c r="C115" s="4">
        <f>VLOOKUP(Totaaloverzicht[[#This Row],[Categorie]],Categorieoverzicht,2,FALSE)</f>
        <v>10</v>
      </c>
      <c r="D115" s="4" t="s">
        <v>198</v>
      </c>
      <c r="I115" s="4" t="s">
        <v>258</v>
      </c>
      <c r="J115" s="4">
        <f>VLOOKUP(Totaaloverzicht[[#This Row],[Type kwaliteitsnorm]],Kwaliteitsnormoverzicht,2,FALSE)</f>
        <v>0</v>
      </c>
    </row>
    <row r="116" spans="1:10" ht="26" x14ac:dyDescent="0.25">
      <c r="A116" s="3" t="s">
        <v>230</v>
      </c>
      <c r="B116" s="4" t="s">
        <v>252</v>
      </c>
      <c r="C116" s="4">
        <f>VLOOKUP(Totaaloverzicht[[#This Row],[Categorie]],Categorieoverzicht,2,FALSE)</f>
        <v>10</v>
      </c>
      <c r="D116" s="4" t="s">
        <v>198</v>
      </c>
      <c r="I116" s="4" t="s">
        <v>258</v>
      </c>
      <c r="J116" s="4">
        <f>VLOOKUP(Totaaloverzicht[[#This Row],[Type kwaliteitsnorm]],Kwaliteitsnormoverzicht,2,FALSE)</f>
        <v>0</v>
      </c>
    </row>
    <row r="117" spans="1:10" ht="26" x14ac:dyDescent="0.25">
      <c r="A117" s="3" t="s">
        <v>231</v>
      </c>
      <c r="B117" s="4" t="s">
        <v>252</v>
      </c>
      <c r="C117" s="4">
        <f>VLOOKUP(Totaaloverzicht[[#This Row],[Categorie]],Categorieoverzicht,2,FALSE)</f>
        <v>10</v>
      </c>
      <c r="D117" s="4" t="s">
        <v>198</v>
      </c>
      <c r="I117" s="4" t="s">
        <v>258</v>
      </c>
      <c r="J117" s="4">
        <f>VLOOKUP(Totaaloverzicht[[#This Row],[Type kwaliteitsnorm]],Kwaliteitsnormoverzicht,2,FALSE)</f>
        <v>0</v>
      </c>
    </row>
    <row r="118" spans="1:10" x14ac:dyDescent="0.25">
      <c r="A118" s="3" t="s">
        <v>110</v>
      </c>
      <c r="B118" s="4" t="s">
        <v>252</v>
      </c>
      <c r="C118" s="4">
        <f>VLOOKUP(Totaaloverzicht[[#This Row],[Categorie]],Categorieoverzicht,2,FALSE)</f>
        <v>10</v>
      </c>
      <c r="D118" s="4" t="s">
        <v>198</v>
      </c>
      <c r="F118" s="3" t="s">
        <v>234</v>
      </c>
      <c r="I118" s="4" t="s">
        <v>258</v>
      </c>
      <c r="J118" s="4">
        <f>VLOOKUP(Totaaloverzicht[[#This Row],[Type kwaliteitsnorm]],Kwaliteitsnormoverzicht,2,FALSE)</f>
        <v>0</v>
      </c>
    </row>
    <row r="119" spans="1:10" x14ac:dyDescent="0.25">
      <c r="A119" s="3" t="s">
        <v>111</v>
      </c>
      <c r="B119" s="4" t="s">
        <v>252</v>
      </c>
      <c r="C119" s="4">
        <f>VLOOKUP(Totaaloverzicht[[#This Row],[Categorie]],Categorieoverzicht,2,FALSE)</f>
        <v>10</v>
      </c>
      <c r="D119" s="4" t="s">
        <v>198</v>
      </c>
      <c r="F119" s="3" t="s">
        <v>237</v>
      </c>
      <c r="I119" s="4" t="s">
        <v>258</v>
      </c>
      <c r="J119" s="4">
        <f>VLOOKUP(Totaaloverzicht[[#This Row],[Type kwaliteitsnorm]],Kwaliteitsnormoverzicht,2,FALSE)</f>
        <v>0</v>
      </c>
    </row>
    <row r="120" spans="1:10" x14ac:dyDescent="0.25">
      <c r="A120" s="3" t="s">
        <v>114</v>
      </c>
      <c r="B120" s="4" t="s">
        <v>252</v>
      </c>
      <c r="C120" s="4">
        <f>VLOOKUP(Totaaloverzicht[[#This Row],[Categorie]],Categorieoverzicht,2,FALSE)</f>
        <v>10</v>
      </c>
      <c r="D120" s="4" t="s">
        <v>198</v>
      </c>
      <c r="I120" s="4" t="s">
        <v>258</v>
      </c>
      <c r="J120" s="4">
        <f>VLOOKUP(Totaaloverzicht[[#This Row],[Type kwaliteitsnorm]],Kwaliteitsnormoverzicht,2,FALSE)</f>
        <v>0</v>
      </c>
    </row>
    <row r="121" spans="1:10" x14ac:dyDescent="0.25">
      <c r="A121" s="3" t="s">
        <v>232</v>
      </c>
      <c r="B121" s="4" t="s">
        <v>252</v>
      </c>
      <c r="C121" s="4">
        <f>VLOOKUP(Totaaloverzicht[[#This Row],[Categorie]],Categorieoverzicht,2,FALSE)</f>
        <v>10</v>
      </c>
      <c r="D121" s="4" t="s">
        <v>198</v>
      </c>
      <c r="F121" s="3" t="s">
        <v>233</v>
      </c>
      <c r="I121" s="4" t="s">
        <v>258</v>
      </c>
      <c r="J121" s="4">
        <f>VLOOKUP(Totaaloverzicht[[#This Row],[Type kwaliteitsnorm]],Kwaliteitsnormoverzicht,2,FALSE)</f>
        <v>0</v>
      </c>
    </row>
    <row r="122" spans="1:10" ht="39" x14ac:dyDescent="0.25">
      <c r="A122" s="3" t="s">
        <v>101</v>
      </c>
      <c r="B122" s="4" t="s">
        <v>252</v>
      </c>
      <c r="C122" s="4">
        <f>VLOOKUP(Totaaloverzicht[[#This Row],[Categorie]],Categorieoverzicht,2,FALSE)</f>
        <v>10</v>
      </c>
      <c r="D122" s="4" t="s">
        <v>228</v>
      </c>
      <c r="I122" s="4" t="s">
        <v>258</v>
      </c>
      <c r="J122" s="4">
        <f>VLOOKUP(Totaaloverzicht[[#This Row],[Type kwaliteitsnorm]],Kwaliteitsnormoverzicht,2,FALSE)</f>
        <v>0</v>
      </c>
    </row>
    <row r="123" spans="1:10" ht="26" x14ac:dyDescent="0.25">
      <c r="A123" s="3" t="s">
        <v>102</v>
      </c>
      <c r="B123" s="4" t="s">
        <v>252</v>
      </c>
      <c r="C123" s="4">
        <f>VLOOKUP(Totaaloverzicht[[#This Row],[Categorie]],Categorieoverzicht,2,FALSE)</f>
        <v>10</v>
      </c>
      <c r="D123" s="4" t="s">
        <v>228</v>
      </c>
      <c r="I123" s="4" t="s">
        <v>258</v>
      </c>
      <c r="J123" s="4">
        <f>VLOOKUP(Totaaloverzicht[[#This Row],[Type kwaliteitsnorm]],Kwaliteitsnormoverzicht,2,FALSE)</f>
        <v>0</v>
      </c>
    </row>
    <row r="124" spans="1:10" ht="52" x14ac:dyDescent="0.25">
      <c r="A124" s="3" t="s">
        <v>242</v>
      </c>
      <c r="B124" s="4" t="s">
        <v>252</v>
      </c>
      <c r="C124" s="4">
        <f>VLOOKUP(Totaaloverzicht[[#This Row],[Categorie]],Categorieoverzicht,2,FALSE)</f>
        <v>10</v>
      </c>
      <c r="D124" s="4" t="s">
        <v>228</v>
      </c>
      <c r="F124" s="3" t="s">
        <v>224</v>
      </c>
      <c r="I124" s="4" t="s">
        <v>258</v>
      </c>
      <c r="J124" s="4">
        <f>VLOOKUP(Totaaloverzicht[[#This Row],[Type kwaliteitsnorm]],Kwaliteitsnormoverzicht,2,FALSE)</f>
        <v>0</v>
      </c>
    </row>
    <row r="125" spans="1:10" x14ac:dyDescent="0.25">
      <c r="A125" s="3" t="s">
        <v>6</v>
      </c>
      <c r="B125" s="4" t="s">
        <v>252</v>
      </c>
      <c r="C125" s="4">
        <f>VLOOKUP(Totaaloverzicht[[#This Row],[Categorie]],Categorieoverzicht,2,FALSE)</f>
        <v>10</v>
      </c>
      <c r="D125" s="4" t="s">
        <v>129</v>
      </c>
      <c r="F125" s="3" t="s">
        <v>126</v>
      </c>
      <c r="I125" s="4" t="s">
        <v>258</v>
      </c>
      <c r="J125" s="4">
        <f>VLOOKUP(Totaaloverzicht[[#This Row],[Type kwaliteitsnorm]],Kwaliteitsnormoverzicht,2,FALSE)</f>
        <v>0</v>
      </c>
    </row>
    <row r="126" spans="1:10" x14ac:dyDescent="0.25">
      <c r="A126" s="3" t="s">
        <v>18</v>
      </c>
      <c r="B126" s="4" t="s">
        <v>125</v>
      </c>
      <c r="C126" s="4">
        <f>VLOOKUP(Totaaloverzicht[[#This Row],[Categorie]],Categorieoverzicht,2,FALSE)</f>
        <v>11</v>
      </c>
      <c r="D126" s="4" t="s">
        <v>129</v>
      </c>
      <c r="F126" s="3" t="s">
        <v>125</v>
      </c>
      <c r="I126" s="4" t="s">
        <v>258</v>
      </c>
      <c r="J126" s="4">
        <f>VLOOKUP(Totaaloverzicht[[#This Row],[Type kwaliteitsnorm]],Kwaliteitsnormoverzicht,2,FALSE)</f>
        <v>0</v>
      </c>
    </row>
    <row r="127" spans="1:10" x14ac:dyDescent="0.25">
      <c r="A127" s="3" t="s">
        <v>3</v>
      </c>
      <c r="B127" s="4" t="s">
        <v>125</v>
      </c>
      <c r="C127" s="4">
        <f>VLOOKUP(Totaaloverzicht[[#This Row],[Categorie]],Categorieoverzicht,2,FALSE)</f>
        <v>11</v>
      </c>
      <c r="D127" s="4" t="s">
        <v>129</v>
      </c>
      <c r="F127" s="3" t="s">
        <v>125</v>
      </c>
      <c r="I127" s="4" t="s">
        <v>258</v>
      </c>
      <c r="J127" s="4">
        <f>VLOOKUP(Totaaloverzicht[[#This Row],[Type kwaliteitsnorm]],Kwaliteitsnormoverzicht,2,FALSE)</f>
        <v>0</v>
      </c>
    </row>
    <row r="128" spans="1:10" x14ac:dyDescent="0.25">
      <c r="A128" s="3" t="s">
        <v>4</v>
      </c>
      <c r="B128" s="4" t="s">
        <v>125</v>
      </c>
      <c r="C128" s="4">
        <f>VLOOKUP(Totaaloverzicht[[#This Row],[Categorie]],Categorieoverzicht,2,FALSE)</f>
        <v>11</v>
      </c>
      <c r="D128" s="4" t="s">
        <v>129</v>
      </c>
      <c r="F128" s="3" t="s">
        <v>125</v>
      </c>
      <c r="I128" s="4" t="s">
        <v>258</v>
      </c>
      <c r="J128" s="4">
        <f>VLOOKUP(Totaaloverzicht[[#This Row],[Type kwaliteitsnorm]],Kwaliteitsnormoverzicht,2,FALSE)</f>
        <v>0</v>
      </c>
    </row>
    <row r="129" spans="1:10" ht="26" x14ac:dyDescent="0.25">
      <c r="A129" s="3" t="s">
        <v>19</v>
      </c>
      <c r="B129" s="4" t="s">
        <v>125</v>
      </c>
      <c r="C129" s="4">
        <f>VLOOKUP(Totaaloverzicht[[#This Row],[Categorie]],Categorieoverzicht,2,FALSE)</f>
        <v>11</v>
      </c>
      <c r="D129" s="4" t="s">
        <v>129</v>
      </c>
      <c r="F129" s="3" t="s">
        <v>125</v>
      </c>
      <c r="I129" s="4" t="s">
        <v>258</v>
      </c>
      <c r="J129" s="4">
        <f>VLOOKUP(Totaaloverzicht[[#This Row],[Type kwaliteitsnorm]],Kwaliteitsnormoverzicht,2,FALSE)</f>
        <v>0</v>
      </c>
    </row>
    <row r="130" spans="1:10" ht="26" x14ac:dyDescent="0.25">
      <c r="A130" s="3" t="s">
        <v>22</v>
      </c>
      <c r="B130" s="4" t="s">
        <v>199</v>
      </c>
      <c r="C130" s="4">
        <f>VLOOKUP(Totaaloverzicht[[#This Row],[Categorie]],Categorieoverzicht,2,FALSE)</f>
        <v>12</v>
      </c>
      <c r="D130" s="4" t="s">
        <v>169</v>
      </c>
      <c r="F130" s="3" t="s">
        <v>134</v>
      </c>
      <c r="I130" s="4" t="s">
        <v>258</v>
      </c>
      <c r="J130" s="4">
        <f>VLOOKUP(Totaaloverzicht[[#This Row],[Type kwaliteitsnorm]],Kwaliteitsnormoverzicht,2,FALSE)</f>
        <v>0</v>
      </c>
    </row>
    <row r="131" spans="1:10" ht="234" x14ac:dyDescent="0.25">
      <c r="A131" s="3" t="s">
        <v>243</v>
      </c>
      <c r="B131" s="4" t="s">
        <v>199</v>
      </c>
      <c r="C131" s="4">
        <f>VLOOKUP(Totaaloverzicht[[#This Row],[Categorie]],Categorieoverzicht,2,FALSE)</f>
        <v>12</v>
      </c>
      <c r="D131" s="4" t="s">
        <v>169</v>
      </c>
      <c r="F131" s="3" t="s">
        <v>134</v>
      </c>
      <c r="I131" s="4" t="s">
        <v>258</v>
      </c>
      <c r="J131" s="4">
        <f>VLOOKUP(Totaaloverzicht[[#This Row],[Type kwaliteitsnorm]],Kwaliteitsnormoverzicht,2,FALSE)</f>
        <v>0</v>
      </c>
    </row>
    <row r="132" spans="1:10" ht="39" x14ac:dyDescent="0.25">
      <c r="A132" s="3" t="s">
        <v>63</v>
      </c>
      <c r="B132" s="4" t="s">
        <v>199</v>
      </c>
      <c r="C132" s="4">
        <f>VLOOKUP(Totaaloverzicht[[#This Row],[Categorie]],Categorieoverzicht,2,FALSE)</f>
        <v>12</v>
      </c>
      <c r="D132" s="4" t="s">
        <v>197</v>
      </c>
      <c r="I132" s="4" t="s">
        <v>258</v>
      </c>
      <c r="J132" s="4">
        <f>VLOOKUP(Totaaloverzicht[[#This Row],[Type kwaliteitsnorm]],Kwaliteitsnormoverzicht,2,FALSE)</f>
        <v>0</v>
      </c>
    </row>
    <row r="133" spans="1:10" ht="39" x14ac:dyDescent="0.25">
      <c r="A133" s="3" t="s">
        <v>64</v>
      </c>
      <c r="B133" s="4" t="s">
        <v>199</v>
      </c>
      <c r="C133" s="4">
        <f>VLOOKUP(Totaaloverzicht[[#This Row],[Categorie]],Categorieoverzicht,2,FALSE)</f>
        <v>12</v>
      </c>
      <c r="D133" s="4" t="s">
        <v>197</v>
      </c>
      <c r="I133" s="4" t="s">
        <v>258</v>
      </c>
      <c r="J133" s="4">
        <f>VLOOKUP(Totaaloverzicht[[#This Row],[Type kwaliteitsnorm]],Kwaliteitsnormoverzicht,2,FALSE)</f>
        <v>0</v>
      </c>
    </row>
    <row r="134" spans="1:10" ht="26" x14ac:dyDescent="0.25">
      <c r="A134" s="3" t="s">
        <v>41</v>
      </c>
      <c r="B134" s="4" t="s">
        <v>199</v>
      </c>
      <c r="C134" s="4">
        <f>VLOOKUP(Totaaloverzicht[[#This Row],[Categorie]],Categorieoverzicht,2,FALSE)</f>
        <v>12</v>
      </c>
      <c r="D134" s="4" t="s">
        <v>194</v>
      </c>
      <c r="F134" s="3" t="s">
        <v>162</v>
      </c>
      <c r="G134" s="7" t="s">
        <v>145</v>
      </c>
      <c r="I134" s="4" t="s">
        <v>258</v>
      </c>
      <c r="J134" s="4">
        <f>VLOOKUP(Totaaloverzicht[[#This Row],[Type kwaliteitsnorm]],Kwaliteitsnormoverzicht,2,FALSE)</f>
        <v>0</v>
      </c>
    </row>
    <row r="135" spans="1:10" ht="26" x14ac:dyDescent="0.25">
      <c r="A135" s="3" t="s">
        <v>42</v>
      </c>
      <c r="B135" s="4" t="s">
        <v>199</v>
      </c>
      <c r="C135" s="4">
        <f>VLOOKUP(Totaaloverzicht[[#This Row],[Categorie]],Categorieoverzicht,2,FALSE)</f>
        <v>12</v>
      </c>
      <c r="D135" s="4" t="s">
        <v>194</v>
      </c>
      <c r="F135" s="3" t="s">
        <v>164</v>
      </c>
      <c r="G135" s="7" t="s">
        <v>145</v>
      </c>
      <c r="I135" s="4" t="s">
        <v>258</v>
      </c>
      <c r="J135" s="4">
        <f>VLOOKUP(Totaaloverzicht[[#This Row],[Type kwaliteitsnorm]],Kwaliteitsnormoverzicht,2,FALSE)</f>
        <v>0</v>
      </c>
    </row>
    <row r="136" spans="1:10" x14ac:dyDescent="0.25">
      <c r="A136" s="3" t="s">
        <v>51</v>
      </c>
      <c r="B136" s="4" t="s">
        <v>199</v>
      </c>
      <c r="C136" s="4">
        <f>VLOOKUP(Totaaloverzicht[[#This Row],[Categorie]],Categorieoverzicht,2,FALSE)</f>
        <v>12</v>
      </c>
      <c r="D136" s="4" t="s">
        <v>194</v>
      </c>
      <c r="G136" s="7" t="s">
        <v>145</v>
      </c>
      <c r="I136" s="4" t="s">
        <v>258</v>
      </c>
      <c r="J136" s="4">
        <f>VLOOKUP(Totaaloverzicht[[#This Row],[Type kwaliteitsnorm]],Kwaliteitsnormoverzicht,2,FALSE)</f>
        <v>0</v>
      </c>
    </row>
    <row r="137" spans="1:10" ht="26" x14ac:dyDescent="0.25">
      <c r="A137" s="3" t="s">
        <v>115</v>
      </c>
      <c r="B137" s="4" t="s">
        <v>199</v>
      </c>
      <c r="C137" s="4">
        <f>VLOOKUP(Totaaloverzicht[[#This Row],[Categorie]],Categorieoverzicht,2,FALSE)</f>
        <v>12</v>
      </c>
      <c r="D137" s="4" t="s">
        <v>129</v>
      </c>
      <c r="F137" s="3" t="s">
        <v>130</v>
      </c>
      <c r="G137" s="7" t="s">
        <v>145</v>
      </c>
      <c r="I137" s="4" t="s">
        <v>258</v>
      </c>
      <c r="J137" s="4">
        <f>VLOOKUP(Totaaloverzicht[[#This Row],[Type kwaliteitsnorm]],Kwaliteitsnormoverzicht,2,FALSE)</f>
        <v>0</v>
      </c>
    </row>
    <row r="138" spans="1:10" x14ac:dyDescent="0.25">
      <c r="A138" s="3" t="s">
        <v>7</v>
      </c>
      <c r="B138" s="4" t="s">
        <v>199</v>
      </c>
      <c r="C138" s="4">
        <f>VLOOKUP(Totaaloverzicht[[#This Row],[Categorie]],Categorieoverzicht,2,FALSE)</f>
        <v>12</v>
      </c>
      <c r="D138" s="4" t="s">
        <v>129</v>
      </c>
      <c r="F138" s="3" t="s">
        <v>130</v>
      </c>
      <c r="G138" s="7" t="s">
        <v>145</v>
      </c>
      <c r="I138" s="4" t="s">
        <v>258</v>
      </c>
      <c r="J138" s="4">
        <f>VLOOKUP(Totaaloverzicht[[#This Row],[Type kwaliteitsnorm]],Kwaliteitsnormoverzicht,2,FALSE)</f>
        <v>0</v>
      </c>
    </row>
    <row r="139" spans="1:10" x14ac:dyDescent="0.25">
      <c r="A139" s="3" t="s">
        <v>8</v>
      </c>
      <c r="B139" s="4" t="s">
        <v>199</v>
      </c>
      <c r="C139" s="4">
        <f>VLOOKUP(Totaaloverzicht[[#This Row],[Categorie]],Categorieoverzicht,2,FALSE)</f>
        <v>12</v>
      </c>
      <c r="D139" s="4" t="s">
        <v>129</v>
      </c>
      <c r="F139" s="3" t="s">
        <v>130</v>
      </c>
      <c r="G139" s="7" t="s">
        <v>145</v>
      </c>
      <c r="I139" s="4" t="s">
        <v>258</v>
      </c>
      <c r="J139" s="4">
        <f>VLOOKUP(Totaaloverzicht[[#This Row],[Type kwaliteitsnorm]],Kwaliteitsnormoverzicht,2,FALSE)</f>
        <v>0</v>
      </c>
    </row>
    <row r="140" spans="1:10" x14ac:dyDescent="0.25">
      <c r="A140" s="3" t="s">
        <v>9</v>
      </c>
      <c r="B140" s="4" t="s">
        <v>199</v>
      </c>
      <c r="C140" s="4">
        <f>VLOOKUP(Totaaloverzicht[[#This Row],[Categorie]],Categorieoverzicht,2,FALSE)</f>
        <v>12</v>
      </c>
      <c r="D140" s="4" t="s">
        <v>129</v>
      </c>
      <c r="F140" s="3" t="s">
        <v>130</v>
      </c>
      <c r="G140" s="7" t="s">
        <v>145</v>
      </c>
      <c r="I140" s="4" t="s">
        <v>258</v>
      </c>
      <c r="J140" s="4">
        <f>VLOOKUP(Totaaloverzicht[[#This Row],[Type kwaliteitsnorm]],Kwaliteitsnormoverzicht,2,FALSE)</f>
        <v>0</v>
      </c>
    </row>
    <row r="141" spans="1:10" x14ac:dyDescent="0.25">
      <c r="A141" s="3" t="s">
        <v>10</v>
      </c>
      <c r="B141" s="4" t="s">
        <v>199</v>
      </c>
      <c r="C141" s="4">
        <f>VLOOKUP(Totaaloverzicht[[#This Row],[Categorie]],Categorieoverzicht,2,FALSE)</f>
        <v>12</v>
      </c>
      <c r="D141" s="4" t="s">
        <v>129</v>
      </c>
      <c r="F141" s="3" t="s">
        <v>130</v>
      </c>
      <c r="G141" s="7" t="s">
        <v>145</v>
      </c>
      <c r="I141" s="4" t="s">
        <v>258</v>
      </c>
      <c r="J141" s="4">
        <f>VLOOKUP(Totaaloverzicht[[#This Row],[Type kwaliteitsnorm]],Kwaliteitsnormoverzicht,2,FALSE)</f>
        <v>0</v>
      </c>
    </row>
    <row r="142" spans="1:10" x14ac:dyDescent="0.25">
      <c r="A142" s="3" t="s">
        <v>11</v>
      </c>
      <c r="B142" s="4" t="s">
        <v>199</v>
      </c>
      <c r="C142" s="4">
        <f>VLOOKUP(Totaaloverzicht[[#This Row],[Categorie]],Categorieoverzicht,2,FALSE)</f>
        <v>12</v>
      </c>
      <c r="D142" s="4" t="s">
        <v>129</v>
      </c>
      <c r="F142" s="3" t="s">
        <v>130</v>
      </c>
      <c r="G142" s="7" t="s">
        <v>145</v>
      </c>
      <c r="I142" s="4" t="s">
        <v>258</v>
      </c>
      <c r="J142" s="4">
        <f>VLOOKUP(Totaaloverzicht[[#This Row],[Type kwaliteitsnorm]],Kwaliteitsnormoverzicht,2,FALSE)</f>
        <v>0</v>
      </c>
    </row>
    <row r="143" spans="1:10" x14ac:dyDescent="0.25">
      <c r="A143" s="3" t="s">
        <v>12</v>
      </c>
      <c r="B143" s="4" t="s">
        <v>199</v>
      </c>
      <c r="C143" s="4">
        <f>VLOOKUP(Totaaloverzicht[[#This Row],[Categorie]],Categorieoverzicht,2,FALSE)</f>
        <v>12</v>
      </c>
      <c r="D143" s="4" t="s">
        <v>129</v>
      </c>
      <c r="F143" s="3" t="s">
        <v>130</v>
      </c>
      <c r="G143" s="7" t="s">
        <v>145</v>
      </c>
      <c r="I143" s="4" t="s">
        <v>258</v>
      </c>
      <c r="J143" s="4">
        <f>VLOOKUP(Totaaloverzicht[[#This Row],[Type kwaliteitsnorm]],Kwaliteitsnormoverzicht,2,FALSE)</f>
        <v>0</v>
      </c>
    </row>
    <row r="144" spans="1:10" ht="26" x14ac:dyDescent="0.25">
      <c r="A144" s="3" t="s">
        <v>20</v>
      </c>
      <c r="B144" s="4" t="s">
        <v>200</v>
      </c>
      <c r="C144" s="4">
        <f>VLOOKUP(Totaaloverzicht[[#This Row],[Categorie]],Categorieoverzicht,2,FALSE)</f>
        <v>13</v>
      </c>
      <c r="D144" s="4" t="s">
        <v>129</v>
      </c>
      <c r="E144" s="4" t="s">
        <v>202</v>
      </c>
      <c r="F144" s="3" t="s">
        <v>133</v>
      </c>
      <c r="I144" s="4" t="s">
        <v>258</v>
      </c>
      <c r="J144" s="4">
        <f>VLOOKUP(Totaaloverzicht[[#This Row],[Type kwaliteitsnorm]],Kwaliteitsnormoverzicht,2,FALSE)</f>
        <v>0</v>
      </c>
    </row>
    <row r="145" spans="1:10" ht="26" x14ac:dyDescent="0.25">
      <c r="A145" s="3" t="s">
        <v>71</v>
      </c>
      <c r="B145" s="4" t="s">
        <v>200</v>
      </c>
      <c r="C145" s="4">
        <f>VLOOKUP(Totaaloverzicht[[#This Row],[Categorie]],Categorieoverzicht,2,FALSE)</f>
        <v>13</v>
      </c>
      <c r="D145" s="4" t="s">
        <v>238</v>
      </c>
      <c r="F145" s="3" t="s">
        <v>216</v>
      </c>
      <c r="I145" s="4" t="s">
        <v>258</v>
      </c>
      <c r="J145" s="4">
        <f>VLOOKUP(Totaaloverzicht[[#This Row],[Type kwaliteitsnorm]],Kwaliteitsnormoverzicht,2,FALSE)</f>
        <v>0</v>
      </c>
    </row>
    <row r="146" spans="1:10" ht="26" x14ac:dyDescent="0.25">
      <c r="A146" s="3" t="s">
        <v>74</v>
      </c>
      <c r="B146" s="4" t="s">
        <v>200</v>
      </c>
      <c r="C146" s="4">
        <f>VLOOKUP(Totaaloverzicht[[#This Row],[Categorie]],Categorieoverzicht,2,FALSE)</f>
        <v>13</v>
      </c>
      <c r="D146" s="4" t="s">
        <v>238</v>
      </c>
      <c r="F146" s="3" t="s">
        <v>216</v>
      </c>
      <c r="I146" s="4" t="s">
        <v>258</v>
      </c>
      <c r="J146" s="4">
        <f>VLOOKUP(Totaaloverzicht[[#This Row],[Type kwaliteitsnorm]],Kwaliteitsnormoverzicht,2,FALSE)</f>
        <v>0</v>
      </c>
    </row>
    <row r="147" spans="1:10" x14ac:dyDescent="0.25">
      <c r="A147" s="3" t="s">
        <v>40</v>
      </c>
      <c r="B147" s="4" t="s">
        <v>200</v>
      </c>
      <c r="C147" s="4">
        <f>VLOOKUP(Totaaloverzicht[[#This Row],[Categorie]],Categorieoverzicht,2,FALSE)</f>
        <v>13</v>
      </c>
      <c r="D147" s="4" t="s">
        <v>194</v>
      </c>
      <c r="F147" s="3" t="s">
        <v>160</v>
      </c>
      <c r="I147" s="4" t="s">
        <v>258</v>
      </c>
      <c r="J147" s="4">
        <f>VLOOKUP(Totaaloverzicht[[#This Row],[Type kwaliteitsnorm]],Kwaliteitsnormoverzicht,2,FALSE)</f>
        <v>0</v>
      </c>
    </row>
    <row r="148" spans="1:10" ht="26" x14ac:dyDescent="0.25">
      <c r="A148" s="3" t="s">
        <v>52</v>
      </c>
      <c r="B148" s="4" t="s">
        <v>200</v>
      </c>
      <c r="C148" s="4">
        <f>VLOOKUP(Totaaloverzicht[[#This Row],[Categorie]],Categorieoverzicht,2,FALSE)</f>
        <v>13</v>
      </c>
      <c r="D148" s="4" t="s">
        <v>194</v>
      </c>
      <c r="F148" s="3" t="s">
        <v>160</v>
      </c>
      <c r="I148" s="4" t="s">
        <v>258</v>
      </c>
      <c r="J148" s="4">
        <f>VLOOKUP(Totaaloverzicht[[#This Row],[Type kwaliteitsnorm]],Kwaliteitsnormoverzicht,2,FALSE)</f>
        <v>0</v>
      </c>
    </row>
    <row r="149" spans="1:10" ht="39" x14ac:dyDescent="0.25">
      <c r="A149" s="3" t="s">
        <v>1</v>
      </c>
      <c r="B149" s="4" t="s">
        <v>200</v>
      </c>
      <c r="C149" s="4">
        <f>VLOOKUP(Totaaloverzicht[[#This Row],[Categorie]],Categorieoverzicht,2,FALSE)</f>
        <v>13</v>
      </c>
      <c r="D149" s="4" t="s">
        <v>129</v>
      </c>
      <c r="F149" s="3" t="s">
        <v>122</v>
      </c>
      <c r="I149" s="4" t="s">
        <v>258</v>
      </c>
      <c r="J149" s="4">
        <f>VLOOKUP(Totaaloverzicht[[#This Row],[Type kwaliteitsnorm]],Kwaliteitsnormoverzicht,2,FALSE)</f>
        <v>0</v>
      </c>
    </row>
  </sheetData>
  <dataValidations count="2">
    <dataValidation type="list" allowBlank="1" showInputMessage="1" showErrorMessage="1" sqref="B2:B149" xr:uid="{A5D98F1A-A088-4132-8403-82B5A955C161}">
      <formula1>Categoriekeuze</formula1>
    </dataValidation>
    <dataValidation type="list" allowBlank="1" showInputMessage="1" showErrorMessage="1" sqref="I2:I149" xr:uid="{1A8CD2E2-9F29-4F6A-91A5-E2E1BE57BF7E}">
      <formula1>Kwaliteitsnormkeuze</formula1>
    </dataValidation>
  </dataValidation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238E7-2EFB-4755-A20E-9F38DF033B76}">
  <dimension ref="A1:G15"/>
  <sheetViews>
    <sheetView workbookViewId="0">
      <selection activeCell="A16" sqref="A16"/>
    </sheetView>
  </sheetViews>
  <sheetFormatPr defaultColWidth="9.1796875" defaultRowHeight="13" x14ac:dyDescent="0.3"/>
  <cols>
    <col min="1" max="1" width="32.26953125" style="1" bestFit="1" customWidth="1"/>
    <col min="2" max="2" width="3" style="1" bestFit="1" customWidth="1"/>
    <col min="3" max="3" width="5.7265625" style="1" customWidth="1"/>
    <col min="4" max="4" width="33.7265625" style="1" customWidth="1"/>
    <col min="5" max="5" width="2.81640625" style="1" bestFit="1" customWidth="1"/>
    <col min="6" max="6" width="5.1796875" style="1" customWidth="1"/>
    <col min="7" max="7" width="30.453125" style="1" customWidth="1"/>
    <col min="8" max="8" width="40.26953125" style="1" customWidth="1"/>
    <col min="9" max="16384" width="9.1796875" style="1"/>
  </cols>
  <sheetData>
    <row r="1" spans="1:7" x14ac:dyDescent="0.3">
      <c r="A1" s="1" t="s">
        <v>193</v>
      </c>
      <c r="B1" s="1" t="s">
        <v>251</v>
      </c>
      <c r="D1" s="1" t="s">
        <v>248</v>
      </c>
      <c r="E1" s="1" t="s">
        <v>251</v>
      </c>
      <c r="G1" s="1" t="s">
        <v>249</v>
      </c>
    </row>
    <row r="2" spans="1:7" x14ac:dyDescent="0.3">
      <c r="A2" s="1" t="s">
        <v>258</v>
      </c>
      <c r="B2" s="1">
        <v>0</v>
      </c>
      <c r="D2" s="1" t="s">
        <v>258</v>
      </c>
      <c r="E2" s="1">
        <v>0</v>
      </c>
    </row>
    <row r="3" spans="1:7" x14ac:dyDescent="0.3">
      <c r="A3" s="1" t="s">
        <v>196</v>
      </c>
      <c r="B3" s="1">
        <v>1</v>
      </c>
      <c r="D3" s="1" t="s">
        <v>129</v>
      </c>
      <c r="E3" s="1">
        <v>1</v>
      </c>
    </row>
    <row r="4" spans="1:7" x14ac:dyDescent="0.3">
      <c r="A4" s="1" t="s">
        <v>129</v>
      </c>
      <c r="B4" s="1">
        <v>2</v>
      </c>
      <c r="D4" s="1" t="s">
        <v>152</v>
      </c>
      <c r="E4" s="1">
        <v>2</v>
      </c>
    </row>
    <row r="5" spans="1:7" x14ac:dyDescent="0.3">
      <c r="A5" s="1" t="s">
        <v>194</v>
      </c>
      <c r="B5" s="1">
        <v>3</v>
      </c>
      <c r="D5" s="1" t="s">
        <v>123</v>
      </c>
      <c r="E5" s="1">
        <v>3</v>
      </c>
    </row>
    <row r="6" spans="1:7" x14ac:dyDescent="0.3">
      <c r="A6" s="1" t="s">
        <v>206</v>
      </c>
      <c r="B6" s="1">
        <v>4</v>
      </c>
      <c r="D6" s="1" t="s">
        <v>213</v>
      </c>
      <c r="E6" s="1">
        <v>4</v>
      </c>
    </row>
    <row r="7" spans="1:7" x14ac:dyDescent="0.3">
      <c r="A7" s="1" t="s">
        <v>197</v>
      </c>
      <c r="B7" s="1">
        <v>5</v>
      </c>
      <c r="D7" s="1" t="s">
        <v>150</v>
      </c>
      <c r="E7" s="1">
        <v>5</v>
      </c>
    </row>
    <row r="8" spans="1:7" x14ac:dyDescent="0.3">
      <c r="A8" s="1" t="s">
        <v>171</v>
      </c>
      <c r="B8" s="1">
        <v>6</v>
      </c>
      <c r="D8" s="1" t="s">
        <v>171</v>
      </c>
      <c r="E8" s="1">
        <v>6</v>
      </c>
    </row>
    <row r="9" spans="1:7" x14ac:dyDescent="0.3">
      <c r="A9" s="1" t="s">
        <v>123</v>
      </c>
      <c r="B9" s="1">
        <v>7</v>
      </c>
      <c r="D9" s="1" t="s">
        <v>253</v>
      </c>
      <c r="E9" s="1">
        <v>7</v>
      </c>
    </row>
    <row r="10" spans="1:7" x14ac:dyDescent="0.3">
      <c r="A10" s="1" t="s">
        <v>131</v>
      </c>
      <c r="B10" s="1">
        <v>8</v>
      </c>
      <c r="D10" s="1" t="s">
        <v>254</v>
      </c>
      <c r="E10" s="1">
        <v>8</v>
      </c>
    </row>
    <row r="11" spans="1:7" x14ac:dyDescent="0.3">
      <c r="A11" s="1" t="s">
        <v>236</v>
      </c>
      <c r="B11" s="1">
        <v>9</v>
      </c>
      <c r="D11" s="1" t="s">
        <v>255</v>
      </c>
      <c r="E11" s="1">
        <v>9</v>
      </c>
    </row>
    <row r="12" spans="1:7" x14ac:dyDescent="0.3">
      <c r="A12" s="1" t="s">
        <v>252</v>
      </c>
      <c r="B12" s="1">
        <v>10</v>
      </c>
    </row>
    <row r="13" spans="1:7" x14ac:dyDescent="0.3">
      <c r="A13" s="1" t="s">
        <v>125</v>
      </c>
      <c r="B13" s="1">
        <v>11</v>
      </c>
    </row>
    <row r="14" spans="1:7" x14ac:dyDescent="0.3">
      <c r="A14" s="1" t="s">
        <v>199</v>
      </c>
      <c r="B14" s="1">
        <v>12</v>
      </c>
    </row>
    <row r="15" spans="1:7" x14ac:dyDescent="0.3">
      <c r="A15" s="1" t="s">
        <v>200</v>
      </c>
      <c r="B15" s="1">
        <v>13</v>
      </c>
    </row>
  </sheetData>
  <sortState xmlns:xlrd2="http://schemas.microsoft.com/office/spreadsheetml/2017/richdata2" ref="A2:A15">
    <sortCondition ref="A2:A1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2D9CF-597D-49B4-92DD-661148549475}">
  <dimension ref="A1:B41"/>
  <sheetViews>
    <sheetView topLeftCell="A14" workbookViewId="0">
      <selection activeCell="A2" sqref="A2"/>
    </sheetView>
  </sheetViews>
  <sheetFormatPr defaultColWidth="9.1796875" defaultRowHeight="13" x14ac:dyDescent="0.3"/>
  <cols>
    <col min="1" max="1" width="29.81640625" style="1" bestFit="1" customWidth="1"/>
    <col min="2" max="2" width="121.453125" style="2" customWidth="1"/>
    <col min="3" max="16384" width="9.1796875" style="1"/>
  </cols>
  <sheetData>
    <row r="1" spans="1:2" x14ac:dyDescent="0.3">
      <c r="A1" s="1" t="s">
        <v>356</v>
      </c>
      <c r="B1" s="2" t="s">
        <v>120</v>
      </c>
    </row>
    <row r="2" spans="1:2" x14ac:dyDescent="0.3">
      <c r="A2" s="1" t="s">
        <v>294</v>
      </c>
      <c r="B2" s="2" t="s">
        <v>260</v>
      </c>
    </row>
    <row r="3" spans="1:2" ht="26" x14ac:dyDescent="0.3">
      <c r="A3" s="1" t="s">
        <v>294</v>
      </c>
      <c r="B3" s="2" t="s">
        <v>261</v>
      </c>
    </row>
    <row r="4" spans="1:2" ht="26" x14ac:dyDescent="0.3">
      <c r="A4" s="1" t="s">
        <v>294</v>
      </c>
      <c r="B4" s="2" t="s">
        <v>262</v>
      </c>
    </row>
    <row r="5" spans="1:2" ht="26" x14ac:dyDescent="0.3">
      <c r="A5" s="1" t="s">
        <v>294</v>
      </c>
      <c r="B5" s="2" t="s">
        <v>263</v>
      </c>
    </row>
    <row r="6" spans="1:2" x14ac:dyDescent="0.3">
      <c r="A6" s="1" t="s">
        <v>294</v>
      </c>
      <c r="B6" s="2" t="s">
        <v>264</v>
      </c>
    </row>
    <row r="7" spans="1:2" ht="26" x14ac:dyDescent="0.3">
      <c r="A7" s="1" t="s">
        <v>294</v>
      </c>
      <c r="B7" s="2" t="s">
        <v>265</v>
      </c>
    </row>
    <row r="8" spans="1:2" ht="26" x14ac:dyDescent="0.3">
      <c r="A8" s="1" t="s">
        <v>295</v>
      </c>
      <c r="B8" s="2" t="s">
        <v>266</v>
      </c>
    </row>
    <row r="9" spans="1:2" ht="39" x14ac:dyDescent="0.3">
      <c r="A9" s="1" t="s">
        <v>295</v>
      </c>
      <c r="B9" s="2" t="s">
        <v>267</v>
      </c>
    </row>
    <row r="10" spans="1:2" ht="52" x14ac:dyDescent="0.3">
      <c r="A10" s="1" t="s">
        <v>295</v>
      </c>
      <c r="B10" s="2" t="s">
        <v>304</v>
      </c>
    </row>
    <row r="11" spans="1:2" ht="26" x14ac:dyDescent="0.3">
      <c r="A11" s="1" t="s">
        <v>295</v>
      </c>
      <c r="B11" s="2" t="s">
        <v>268</v>
      </c>
    </row>
    <row r="12" spans="1:2" x14ac:dyDescent="0.3">
      <c r="A12" s="1" t="s">
        <v>296</v>
      </c>
      <c r="B12" s="2" t="s">
        <v>269</v>
      </c>
    </row>
    <row r="13" spans="1:2" x14ac:dyDescent="0.3">
      <c r="A13" s="1" t="s">
        <v>296</v>
      </c>
      <c r="B13" s="2" t="s">
        <v>270</v>
      </c>
    </row>
    <row r="14" spans="1:2" ht="26" x14ac:dyDescent="0.3">
      <c r="A14" s="1" t="s">
        <v>296</v>
      </c>
      <c r="B14" s="2" t="s">
        <v>271</v>
      </c>
    </row>
    <row r="15" spans="1:2" ht="26" x14ac:dyDescent="0.3">
      <c r="A15" s="1" t="s">
        <v>296</v>
      </c>
      <c r="B15" s="2" t="s">
        <v>272</v>
      </c>
    </row>
    <row r="16" spans="1:2" ht="65" x14ac:dyDescent="0.3">
      <c r="A16" s="1" t="s">
        <v>296</v>
      </c>
      <c r="B16" s="2" t="s">
        <v>297</v>
      </c>
    </row>
    <row r="17" spans="1:2" x14ac:dyDescent="0.3">
      <c r="A17" s="1" t="s">
        <v>296</v>
      </c>
      <c r="B17" s="2" t="s">
        <v>273</v>
      </c>
    </row>
    <row r="18" spans="1:2" ht="26" x14ac:dyDescent="0.3">
      <c r="A18" s="1" t="s">
        <v>296</v>
      </c>
      <c r="B18" s="2" t="s">
        <v>274</v>
      </c>
    </row>
    <row r="19" spans="1:2" ht="26" x14ac:dyDescent="0.3">
      <c r="A19" s="1" t="s">
        <v>296</v>
      </c>
      <c r="B19" s="2" t="s">
        <v>275</v>
      </c>
    </row>
    <row r="20" spans="1:2" ht="26" x14ac:dyDescent="0.3">
      <c r="A20" s="1" t="s">
        <v>298</v>
      </c>
      <c r="B20" s="2" t="s">
        <v>276</v>
      </c>
    </row>
    <row r="21" spans="1:2" ht="26" x14ac:dyDescent="0.3">
      <c r="A21" s="1" t="s">
        <v>298</v>
      </c>
      <c r="B21" s="2" t="s">
        <v>277</v>
      </c>
    </row>
    <row r="22" spans="1:2" ht="39" x14ac:dyDescent="0.3">
      <c r="A22" s="1" t="s">
        <v>131</v>
      </c>
      <c r="B22" s="2" t="s">
        <v>278</v>
      </c>
    </row>
    <row r="23" spans="1:2" ht="78" x14ac:dyDescent="0.3">
      <c r="A23" s="1" t="s">
        <v>131</v>
      </c>
      <c r="B23" s="2" t="s">
        <v>299</v>
      </c>
    </row>
    <row r="24" spans="1:2" ht="26" x14ac:dyDescent="0.3">
      <c r="A24" s="1" t="s">
        <v>131</v>
      </c>
      <c r="B24" s="2" t="s">
        <v>279</v>
      </c>
    </row>
    <row r="25" spans="1:2" ht="39" x14ac:dyDescent="0.3">
      <c r="A25" s="1" t="s">
        <v>131</v>
      </c>
      <c r="B25" s="2" t="s">
        <v>280</v>
      </c>
    </row>
    <row r="26" spans="1:2" x14ac:dyDescent="0.3">
      <c r="A26" s="1" t="s">
        <v>131</v>
      </c>
      <c r="B26" s="2" t="s">
        <v>281</v>
      </c>
    </row>
    <row r="27" spans="1:2" x14ac:dyDescent="0.3">
      <c r="A27" s="1" t="s">
        <v>131</v>
      </c>
      <c r="B27" s="2" t="s">
        <v>282</v>
      </c>
    </row>
    <row r="28" spans="1:2" ht="65" x14ac:dyDescent="0.3">
      <c r="A28" s="1" t="s">
        <v>206</v>
      </c>
      <c r="B28" s="2" t="s">
        <v>283</v>
      </c>
    </row>
    <row r="29" spans="1:2" ht="91" x14ac:dyDescent="0.3">
      <c r="A29" s="1" t="s">
        <v>206</v>
      </c>
      <c r="B29" s="2" t="s">
        <v>300</v>
      </c>
    </row>
    <row r="30" spans="1:2" ht="39" x14ac:dyDescent="0.3">
      <c r="A30" s="1" t="s">
        <v>206</v>
      </c>
      <c r="B30" s="2" t="s">
        <v>284</v>
      </c>
    </row>
    <row r="31" spans="1:2" x14ac:dyDescent="0.3">
      <c r="A31" s="1" t="s">
        <v>206</v>
      </c>
      <c r="B31" s="2" t="s">
        <v>285</v>
      </c>
    </row>
    <row r="32" spans="1:2" ht="26" x14ac:dyDescent="0.3">
      <c r="A32" s="1" t="s">
        <v>206</v>
      </c>
      <c r="B32" s="2" t="s">
        <v>286</v>
      </c>
    </row>
    <row r="33" spans="1:2" x14ac:dyDescent="0.3">
      <c r="A33" s="1" t="s">
        <v>206</v>
      </c>
      <c r="B33" s="2" t="s">
        <v>301</v>
      </c>
    </row>
    <row r="34" spans="1:2" ht="26" x14ac:dyDescent="0.3">
      <c r="A34" s="1" t="s">
        <v>296</v>
      </c>
      <c r="B34" s="2" t="s">
        <v>287</v>
      </c>
    </row>
    <row r="35" spans="1:2" ht="52" x14ac:dyDescent="0.3">
      <c r="A35" s="1" t="s">
        <v>123</v>
      </c>
      <c r="B35" s="2" t="s">
        <v>302</v>
      </c>
    </row>
    <row r="36" spans="1:2" x14ac:dyDescent="0.3">
      <c r="A36" s="1" t="s">
        <v>123</v>
      </c>
      <c r="B36" s="2" t="s">
        <v>289</v>
      </c>
    </row>
    <row r="37" spans="1:2" x14ac:dyDescent="0.3">
      <c r="A37" s="1" t="s">
        <v>123</v>
      </c>
      <c r="B37" s="2" t="s">
        <v>290</v>
      </c>
    </row>
    <row r="38" spans="1:2" ht="39" x14ac:dyDescent="0.3">
      <c r="A38" s="1" t="s">
        <v>123</v>
      </c>
      <c r="B38" s="2" t="s">
        <v>291</v>
      </c>
    </row>
    <row r="39" spans="1:2" ht="39" x14ac:dyDescent="0.3">
      <c r="A39" s="1" t="s">
        <v>123</v>
      </c>
      <c r="B39" s="2" t="s">
        <v>292</v>
      </c>
    </row>
    <row r="40" spans="1:2" x14ac:dyDescent="0.3">
      <c r="A40" s="1" t="s">
        <v>123</v>
      </c>
      <c r="B40" s="2" t="s">
        <v>293</v>
      </c>
    </row>
    <row r="41" spans="1:2" ht="52" x14ac:dyDescent="0.3">
      <c r="A41" s="1" t="s">
        <v>123</v>
      </c>
      <c r="B41" s="2" t="s">
        <v>303</v>
      </c>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EB9E5-012D-488A-9EE0-771B587148E1}">
  <dimension ref="A1:B50"/>
  <sheetViews>
    <sheetView workbookViewId="0">
      <selection activeCell="B2" sqref="B2"/>
    </sheetView>
  </sheetViews>
  <sheetFormatPr defaultColWidth="9.1796875" defaultRowHeight="13" x14ac:dyDescent="0.3"/>
  <cols>
    <col min="1" max="1" width="27" style="1" bestFit="1" customWidth="1"/>
    <col min="2" max="2" width="119" style="2" customWidth="1"/>
    <col min="3" max="16384" width="9.1796875" style="1"/>
  </cols>
  <sheetData>
    <row r="1" spans="1:2" x14ac:dyDescent="0.3">
      <c r="A1" s="1" t="s">
        <v>356</v>
      </c>
      <c r="B1" s="2" t="s">
        <v>120</v>
      </c>
    </row>
    <row r="2" spans="1:2" ht="26" x14ac:dyDescent="0.3">
      <c r="A2" s="1" t="s">
        <v>355</v>
      </c>
      <c r="B2" s="2" t="s">
        <v>305</v>
      </c>
    </row>
    <row r="3" spans="1:2" ht="26" x14ac:dyDescent="0.3">
      <c r="A3" s="1" t="s">
        <v>355</v>
      </c>
      <c r="B3" s="2" t="s">
        <v>306</v>
      </c>
    </row>
    <row r="4" spans="1:2" x14ac:dyDescent="0.3">
      <c r="A4" s="1" t="s">
        <v>355</v>
      </c>
      <c r="B4" s="2" t="s">
        <v>307</v>
      </c>
    </row>
    <row r="5" spans="1:2" x14ac:dyDescent="0.3">
      <c r="A5" s="1" t="s">
        <v>355</v>
      </c>
      <c r="B5" s="2" t="s">
        <v>308</v>
      </c>
    </row>
    <row r="6" spans="1:2" x14ac:dyDescent="0.3">
      <c r="A6" s="1" t="s">
        <v>355</v>
      </c>
      <c r="B6" s="2" t="s">
        <v>309</v>
      </c>
    </row>
    <row r="7" spans="1:2" x14ac:dyDescent="0.3">
      <c r="A7" s="1" t="s">
        <v>355</v>
      </c>
      <c r="B7" s="2" t="s">
        <v>310</v>
      </c>
    </row>
    <row r="8" spans="1:2" ht="26" x14ac:dyDescent="0.3">
      <c r="A8" s="1" t="s">
        <v>355</v>
      </c>
      <c r="B8" s="2" t="s">
        <v>311</v>
      </c>
    </row>
    <row r="9" spans="1:2" x14ac:dyDescent="0.3">
      <c r="A9" s="1" t="s">
        <v>355</v>
      </c>
      <c r="B9" s="2" t="s">
        <v>312</v>
      </c>
    </row>
    <row r="10" spans="1:2" ht="39" x14ac:dyDescent="0.3">
      <c r="A10" s="1" t="s">
        <v>355</v>
      </c>
      <c r="B10" s="2" t="s">
        <v>313</v>
      </c>
    </row>
    <row r="11" spans="1:2" x14ac:dyDescent="0.3">
      <c r="A11" s="1" t="s">
        <v>355</v>
      </c>
      <c r="B11" s="2" t="s">
        <v>314</v>
      </c>
    </row>
    <row r="12" spans="1:2" ht="26" x14ac:dyDescent="0.3">
      <c r="A12" s="1" t="s">
        <v>355</v>
      </c>
      <c r="B12" s="2" t="s">
        <v>315</v>
      </c>
    </row>
    <row r="13" spans="1:2" x14ac:dyDescent="0.3">
      <c r="A13" s="1" t="s">
        <v>355</v>
      </c>
      <c r="B13" s="2" t="s">
        <v>316</v>
      </c>
    </row>
    <row r="14" spans="1:2" ht="26" x14ac:dyDescent="0.3">
      <c r="A14" s="1" t="s">
        <v>355</v>
      </c>
      <c r="B14" s="2" t="s">
        <v>317</v>
      </c>
    </row>
    <row r="15" spans="1:2" ht="26" x14ac:dyDescent="0.3">
      <c r="A15" s="1" t="s">
        <v>355</v>
      </c>
      <c r="B15" s="2" t="s">
        <v>318</v>
      </c>
    </row>
    <row r="16" spans="1:2" x14ac:dyDescent="0.3">
      <c r="A16" s="1" t="s">
        <v>355</v>
      </c>
      <c r="B16" s="2" t="s">
        <v>319</v>
      </c>
    </row>
    <row r="17" spans="1:2" ht="26" x14ac:dyDescent="0.3">
      <c r="A17" s="1" t="s">
        <v>355</v>
      </c>
      <c r="B17" s="2" t="s">
        <v>320</v>
      </c>
    </row>
    <row r="18" spans="1:2" ht="26" x14ac:dyDescent="0.3">
      <c r="A18" s="1" t="s">
        <v>355</v>
      </c>
      <c r="B18" s="2" t="s">
        <v>321</v>
      </c>
    </row>
    <row r="19" spans="1:2" ht="26" x14ac:dyDescent="0.3">
      <c r="A19" s="1" t="s">
        <v>355</v>
      </c>
      <c r="B19" s="2" t="s">
        <v>322</v>
      </c>
    </row>
    <row r="20" spans="1:2" ht="26" x14ac:dyDescent="0.3">
      <c r="A20" s="1" t="s">
        <v>355</v>
      </c>
      <c r="B20" s="2" t="s">
        <v>323</v>
      </c>
    </row>
    <row r="21" spans="1:2" ht="26" x14ac:dyDescent="0.3">
      <c r="A21" s="1" t="s">
        <v>354</v>
      </c>
      <c r="B21" s="2" t="s">
        <v>324</v>
      </c>
    </row>
    <row r="22" spans="1:2" x14ac:dyDescent="0.3">
      <c r="A22" s="1" t="s">
        <v>354</v>
      </c>
      <c r="B22" s="2" t="s">
        <v>325</v>
      </c>
    </row>
    <row r="23" spans="1:2" x14ac:dyDescent="0.3">
      <c r="A23" s="1" t="s">
        <v>354</v>
      </c>
      <c r="B23" s="2" t="s">
        <v>326</v>
      </c>
    </row>
    <row r="24" spans="1:2" ht="26" x14ac:dyDescent="0.3">
      <c r="A24" s="1" t="s">
        <v>214</v>
      </c>
      <c r="B24" s="2" t="s">
        <v>327</v>
      </c>
    </row>
    <row r="25" spans="1:2" x14ac:dyDescent="0.3">
      <c r="A25" s="1" t="s">
        <v>214</v>
      </c>
      <c r="B25" s="2" t="s">
        <v>328</v>
      </c>
    </row>
    <row r="26" spans="1:2" ht="39" x14ac:dyDescent="0.3">
      <c r="A26" s="1" t="s">
        <v>214</v>
      </c>
      <c r="B26" s="2" t="s">
        <v>329</v>
      </c>
    </row>
    <row r="27" spans="1:2" x14ac:dyDescent="0.3">
      <c r="A27" s="1" t="s">
        <v>214</v>
      </c>
      <c r="B27" s="2" t="s">
        <v>330</v>
      </c>
    </row>
    <row r="28" spans="1:2" ht="26" x14ac:dyDescent="0.3">
      <c r="A28" s="1" t="s">
        <v>214</v>
      </c>
      <c r="B28" s="2" t="s">
        <v>331</v>
      </c>
    </row>
    <row r="29" spans="1:2" x14ac:dyDescent="0.3">
      <c r="A29" s="1" t="s">
        <v>214</v>
      </c>
      <c r="B29" s="2" t="s">
        <v>332</v>
      </c>
    </row>
    <row r="30" spans="1:2" x14ac:dyDescent="0.3">
      <c r="A30" s="1" t="s">
        <v>123</v>
      </c>
      <c r="B30" s="2" t="s">
        <v>333</v>
      </c>
    </row>
    <row r="31" spans="1:2" x14ac:dyDescent="0.3">
      <c r="A31" s="1" t="s">
        <v>123</v>
      </c>
      <c r="B31" s="2" t="s">
        <v>334</v>
      </c>
    </row>
    <row r="32" spans="1:2" x14ac:dyDescent="0.3">
      <c r="A32" s="1" t="s">
        <v>123</v>
      </c>
      <c r="B32" s="2" t="s">
        <v>335</v>
      </c>
    </row>
    <row r="33" spans="1:2" x14ac:dyDescent="0.3">
      <c r="A33" s="1" t="s">
        <v>123</v>
      </c>
      <c r="B33" s="2" t="s">
        <v>336</v>
      </c>
    </row>
    <row r="34" spans="1:2" ht="26" x14ac:dyDescent="0.3">
      <c r="A34" s="1" t="s">
        <v>123</v>
      </c>
      <c r="B34" s="2" t="s">
        <v>337</v>
      </c>
    </row>
    <row r="35" spans="1:2" ht="26" x14ac:dyDescent="0.3">
      <c r="A35" s="1" t="s">
        <v>123</v>
      </c>
      <c r="B35" s="2" t="s">
        <v>338</v>
      </c>
    </row>
    <row r="36" spans="1:2" ht="26" x14ac:dyDescent="0.3">
      <c r="A36" s="1" t="s">
        <v>123</v>
      </c>
      <c r="B36" s="2" t="s">
        <v>339</v>
      </c>
    </row>
    <row r="37" spans="1:2" ht="26" x14ac:dyDescent="0.3">
      <c r="A37" s="1" t="s">
        <v>123</v>
      </c>
      <c r="B37" s="2" t="s">
        <v>340</v>
      </c>
    </row>
    <row r="38" spans="1:2" ht="26" x14ac:dyDescent="0.3">
      <c r="A38" s="1" t="s">
        <v>123</v>
      </c>
      <c r="B38" s="2" t="s">
        <v>341</v>
      </c>
    </row>
    <row r="39" spans="1:2" ht="26" x14ac:dyDescent="0.3">
      <c r="A39" s="1" t="s">
        <v>123</v>
      </c>
      <c r="B39" s="2" t="s">
        <v>342</v>
      </c>
    </row>
    <row r="40" spans="1:2" ht="26" x14ac:dyDescent="0.3">
      <c r="A40" s="1" t="s">
        <v>123</v>
      </c>
      <c r="B40" s="2" t="s">
        <v>343</v>
      </c>
    </row>
    <row r="41" spans="1:2" ht="26" x14ac:dyDescent="0.3">
      <c r="A41" s="1" t="s">
        <v>123</v>
      </c>
      <c r="B41" s="2" t="s">
        <v>344</v>
      </c>
    </row>
    <row r="42" spans="1:2" ht="26" x14ac:dyDescent="0.3">
      <c r="A42" s="1" t="s">
        <v>123</v>
      </c>
      <c r="B42" s="2" t="s">
        <v>345</v>
      </c>
    </row>
    <row r="43" spans="1:2" x14ac:dyDescent="0.3">
      <c r="A43" s="1" t="s">
        <v>129</v>
      </c>
      <c r="B43" s="2" t="s">
        <v>346</v>
      </c>
    </row>
    <row r="44" spans="1:2" ht="26" x14ac:dyDescent="0.3">
      <c r="A44" s="1" t="s">
        <v>129</v>
      </c>
      <c r="B44" s="2" t="s">
        <v>347</v>
      </c>
    </row>
    <row r="45" spans="1:2" x14ac:dyDescent="0.3">
      <c r="A45" s="1" t="s">
        <v>288</v>
      </c>
      <c r="B45" s="2" t="s">
        <v>348</v>
      </c>
    </row>
    <row r="46" spans="1:2" ht="39" x14ac:dyDescent="0.3">
      <c r="A46" s="1" t="s">
        <v>288</v>
      </c>
      <c r="B46" s="2" t="s">
        <v>349</v>
      </c>
    </row>
    <row r="47" spans="1:2" ht="26" x14ac:dyDescent="0.3">
      <c r="A47" s="1" t="s">
        <v>288</v>
      </c>
      <c r="B47" s="2" t="s">
        <v>350</v>
      </c>
    </row>
    <row r="48" spans="1:2" ht="26" x14ac:dyDescent="0.3">
      <c r="A48" s="1" t="s">
        <v>288</v>
      </c>
      <c r="B48" s="2" t="s">
        <v>351</v>
      </c>
    </row>
    <row r="49" spans="1:2" x14ac:dyDescent="0.3">
      <c r="A49" s="1" t="s">
        <v>288</v>
      </c>
      <c r="B49" s="2" t="s">
        <v>352</v>
      </c>
    </row>
    <row r="50" spans="1:2" ht="26" x14ac:dyDescent="0.3">
      <c r="A50" s="1" t="s">
        <v>288</v>
      </c>
      <c r="B50" s="2" t="s">
        <v>353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0FF5A4002031542963360DD7CBD65CA" ma:contentTypeVersion="11" ma:contentTypeDescription="Een nieuw document maken." ma:contentTypeScope="" ma:versionID="ad50591ab36e1d853c766f5ddc1f342d">
  <xsd:schema xmlns:xsd="http://www.w3.org/2001/XMLSchema" xmlns:xs="http://www.w3.org/2001/XMLSchema" xmlns:p="http://schemas.microsoft.com/office/2006/metadata/properties" xmlns:ns2="f57c7cf6-aea8-4fdf-aff2-fe86b6580ada" xmlns:ns3="0b47af4d-2781-4dbe-bc92-a0e03553b9e5" targetNamespace="http://schemas.microsoft.com/office/2006/metadata/properties" ma:root="true" ma:fieldsID="4e3c6bdec8b3cb3b01a72a01c3b046fb" ns2:_="" ns3:_="">
    <xsd:import namespace="f57c7cf6-aea8-4fdf-aff2-fe86b6580ada"/>
    <xsd:import namespace="0b47af4d-2781-4dbe-bc92-a0e03553b9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7c7cf6-aea8-4fdf-aff2-fe86b6580a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b47af4d-2781-4dbe-bc92-a0e03553b9e5" elementFormDefault="qualified">
    <xsd:import namespace="http://schemas.microsoft.com/office/2006/documentManagement/types"/>
    <xsd:import namespace="http://schemas.microsoft.com/office/infopath/2007/PartnerControls"/>
    <xsd:element name="SharedWithUsers" ma:index="12"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D1E5676-6864-47B0-B4A4-CBB2FA690910}">
  <ds:schemaRefs>
    <ds:schemaRef ds:uri="http://schemas.microsoft.com/sharepoint/v3/contenttype/forms"/>
  </ds:schemaRefs>
</ds:datastoreItem>
</file>

<file path=customXml/itemProps2.xml><?xml version="1.0" encoding="utf-8"?>
<ds:datastoreItem xmlns:ds="http://schemas.openxmlformats.org/officeDocument/2006/customXml" ds:itemID="{D78355AB-80E3-4704-B91B-3D6A2B6F0D0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C17ABD9-B6D0-43EC-8683-8CEEE1209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7c7cf6-aea8-4fdf-aff2-fe86b6580ada"/>
    <ds:schemaRef ds:uri="0b47af4d-2781-4dbe-bc92-a0e03553b9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Totaal</vt:lpstr>
      <vt:lpstr>Keuzelijsten</vt:lpstr>
      <vt:lpstr>IT Eisen</vt:lpstr>
      <vt:lpstr>Eisen DOA</vt:lpstr>
      <vt:lpstr>Categoriekeuze</vt:lpstr>
      <vt:lpstr>Categorieoverzicht</vt:lpstr>
      <vt:lpstr>Kwaliteitsnormkeuze</vt:lpstr>
      <vt:lpstr>Kwaliteitsnormoverzicht</vt:lpstr>
    </vt:vector>
  </TitlesOfParts>
  <Company>Gemeente Apeldoorn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Schroder, H. (Huib)</dc:creator>
  <cp:lastModifiedBy>Andre Plat</cp:lastModifiedBy>
  <dcterms:created xsi:type="dcterms:W3CDTF">2021-04-27T15:31:33Z</dcterms:created>
  <dcterms:modified xsi:type="dcterms:W3CDTF">2023-04-18T12:35:50Z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0x01010010FF5A4002031542963360DD7CBD65CA</vt:lpwstr>
  </property>
</Properties>
</file>