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10" windowHeight="8550"/>
  </bookViews>
  <sheets>
    <sheet name="matrix tbv advies flextoesla" sheetId="2" r:id="rId1"/>
  </sheets>
  <definedNames>
    <definedName name="_xlnm.Print_Area" localSheetId="0">'matrix tbv advies flextoesla'!$A$1:$I$44</definedName>
  </definedNames>
  <calcPr calcId="145621"/>
</workbook>
</file>

<file path=xl/calcChain.xml><?xml version="1.0" encoding="utf-8"?>
<calcChain xmlns="http://schemas.openxmlformats.org/spreadsheetml/2006/main">
  <c r="F33" i="2" l="1"/>
  <c r="E44" i="2"/>
  <c r="G17" i="2"/>
  <c r="F43" i="2" l="1"/>
  <c r="F41" i="2"/>
  <c r="F40" i="2"/>
  <c r="F44" i="2" l="1"/>
  <c r="G32" i="2"/>
  <c r="G18" i="2" l="1"/>
  <c r="G33" i="2" s="1"/>
</calcChain>
</file>

<file path=xl/sharedStrings.xml><?xml version="1.0" encoding="utf-8"?>
<sst xmlns="http://schemas.openxmlformats.org/spreadsheetml/2006/main" count="97" uniqueCount="70">
  <si>
    <t>CAR-UWO</t>
  </si>
  <si>
    <t>ABU</t>
  </si>
  <si>
    <t>IKB vakantietoelage</t>
  </si>
  <si>
    <t>IKB Eindejaarsuitkering</t>
  </si>
  <si>
    <t>IKB levensloopbijdrage CAO</t>
  </si>
  <si>
    <t>Het bruto loon conform de schaal waarin de werknemer is ingedeeld</t>
  </si>
  <si>
    <t>Toeslagen voor overwerk en onregelmatige uren</t>
  </si>
  <si>
    <t>Initiële loonsverhogingen, zoals bij inlener bepaald</t>
  </si>
  <si>
    <t>Onkostenvergoedingen</t>
  </si>
  <si>
    <t>Periodieken</t>
  </si>
  <si>
    <t>O.g.v. de inlenersbeloning geldt voor deze arbeidsvoorwaarden dat uitzendkrachten (dus ook payrollers) recht hebben op dezelfde beloning als de overige medewerkers van de inlener (die dezelfde werkzaamheden uitvoeren en volgens de cao van de inlener worden betaald).</t>
  </si>
  <si>
    <t>Arbeidsvoorwaarden</t>
  </si>
  <si>
    <t>nvt</t>
  </si>
  <si>
    <t>1 (8 uur)</t>
  </si>
  <si>
    <t>Compensatie niet aan de orde</t>
  </si>
  <si>
    <t>Toelichting</t>
  </si>
  <si>
    <t>advies t.a.v. toeslag/compensatie</t>
  </si>
  <si>
    <t>NVT</t>
  </si>
  <si>
    <t>IKB - fiscaal vriendelijke regelingen (cafetariamodel, fietsenplan, etc)</t>
  </si>
  <si>
    <t>Sociale Zekerheid</t>
  </si>
  <si>
    <t>Pensioen</t>
  </si>
  <si>
    <t>Premie OP/NP + AAOP</t>
  </si>
  <si>
    <t>Totale toeslag</t>
  </si>
  <si>
    <t>% compensatie 
t.o.v. bruto salaris</t>
  </si>
  <si>
    <t>IKB bovenwettelijke vakantie-uren</t>
  </si>
  <si>
    <t>1e jaar 91%
2e jaar 80%</t>
  </si>
  <si>
    <t>Verschil compenseren.</t>
  </si>
  <si>
    <t>Het verschil in premie en opbouw compenseren via een toeslag en via een vervroegde pensioenopbouw vanaf dag 1 via de Plusregeling STiPP.</t>
  </si>
  <si>
    <t>Compensatie niet aan de orde.</t>
  </si>
  <si>
    <t>Compensatie niet aan de orde; voorwaarden zijn nagenoeg gelijk.</t>
  </si>
  <si>
    <t xml:space="preserve">
Compensatie in euro's per maand via toeslag
(o.b.v. FSK 6)</t>
  </si>
  <si>
    <t>Wettelijke WW-lasten</t>
  </si>
  <si>
    <t>Compensatie niet aan de orde. Voorwaarden zijn nagenoeg gelijk: CAR-UWO telt in tegenstelling tot de ABU leeftijdsdagen en de ABU telt iets meer vakantieuren.</t>
  </si>
  <si>
    <t>compensatie: 
1,5 % van het loon</t>
  </si>
  <si>
    <t>compensatie: 6,75 % van het loon</t>
  </si>
  <si>
    <t>Na-wettelijke WW-premies, bovenwettelijk WW-premies en 3e WW-jaar</t>
  </si>
  <si>
    <t>Ja</t>
  </si>
  <si>
    <t>Nee</t>
  </si>
  <si>
    <t>Aansluiting bij het ABP</t>
  </si>
  <si>
    <t xml:space="preserve">ABP pensioenregeling               Werkgeverspremie: 16,38%               Franchise: € 13.350             </t>
  </si>
  <si>
    <r>
      <t>Stipp Plusregeling</t>
    </r>
    <r>
      <rPr>
        <u/>
        <sz val="10"/>
        <color theme="1"/>
        <rFont val="Arial"/>
        <family val="2"/>
      </rPr>
      <t xml:space="preserve"> </t>
    </r>
    <r>
      <rPr>
        <sz val="10"/>
        <color theme="1"/>
        <rFont val="Arial"/>
        <family val="2"/>
      </rPr>
      <t>Werkgeverspremie: 8%              Franchise: € 12.036,96</t>
    </r>
  </si>
  <si>
    <t>Eenmalige uiterking</t>
  </si>
  <si>
    <t>Optie 1: Aansluiting bij het ABP</t>
  </si>
  <si>
    <t>Optie 2: toeslag op basis van plusregeling Stipp</t>
  </si>
  <si>
    <t>compensatie: 1,5 % van het loon</t>
  </si>
  <si>
    <t xml:space="preserve">FSK 9: </t>
  </si>
  <si>
    <t>Pensioen 
(Premie OP/NP + AAOP)</t>
  </si>
  <si>
    <t>Schaal 3</t>
  </si>
  <si>
    <t>Schaal 6</t>
  </si>
  <si>
    <t>Schaal 9</t>
  </si>
  <si>
    <t>maandelijkse toeslag in euro's (o.b.v. FSK 9)</t>
  </si>
  <si>
    <t>REKENTOOL FLEXTOESLAG PAYROLL MEDEWERKERS</t>
  </si>
  <si>
    <t>Arbeidsvoorwaarden waarop toeslag van toepassing is</t>
  </si>
  <si>
    <t>beloning volgens 
CAR-UWO</t>
  </si>
  <si>
    <t>beloning volgens ABU</t>
  </si>
  <si>
    <t xml:space="preserve">Deze matrix biedt inzicht in de arbeidsvoorwaarden van respectievelijk de CAR-UWO en de ABU-cao (eerste drie kolommen) en vormt de basis van het advies van de werkgroep. In de vierde kolom is per arbeidsvoorwaarde beknopt </t>
  </si>
  <si>
    <t xml:space="preserve">toegelicht of en zo ja, welke compensatie de werkgroep adviseert. In de zesde kolom staat vervolgens vermeld welk percentage compensatie van het brutoloon de werkgroep adviseert. De laatste kolom geeft weer welk bedrag hiermee </t>
  </si>
  <si>
    <t xml:space="preserve">is gemoeid; hierbij is functieschaal 6 als voorbeeld gehanteerd. De rekentool die onder de matrix is weergegeven, kan door gemeenten worden gebruikt voor het compenseren van arbeidsvoorwaarden van andere salarisschalen. </t>
  </si>
  <si>
    <t>De matrix gaat uit van de voorwaarden zoals deze zijn vastgelegd in de ABU-cao. Indien er met een payrollwerknemer aanvullende afspraken zijn gemaakt, dan adviseert de werkgroep hier rekening mee te houden.</t>
  </si>
  <si>
    <t>Matrix werkgroep flexibiliteit en zekerheid</t>
  </si>
  <si>
    <t>1e halfjaar: 100%             
2e halfjaar 90%
2e jaar: 75%
Vanaf 2e jaar: 70%</t>
  </si>
  <si>
    <t>Aanvulling WAO/WIA</t>
  </si>
  <si>
    <t>Aanvulling ZW bij ziekte en wachtdagen</t>
  </si>
  <si>
    <t>advies t.a.v. toeslag/compen-satie</t>
  </si>
  <si>
    <t>Vakantieuren o.b.v. 36-urige werkweek</t>
  </si>
  <si>
    <t>Wachtdagen bij ziekte</t>
  </si>
  <si>
    <t xml:space="preserve">Aantal opties voor compensatie:
1. Vrijwillige aansluiting (van een payrollorganisatie) bij het ABP   
2.  Afspraak dat vanaf 1e werkdag STiPP-pensioen wordt opgebouwd o.b.v. de plusvariant. (dus: geen koude wachttijd en basisvariant in de 1e 26 weken) i.c.m. een toeslag. Vanwege de uitvoerbaarheid is de werkgroep van mening dat een uniform percentage voor de toeslag van 7 procent van het maandelijkse loon de meest geschikte optie is.
</t>
  </si>
  <si>
    <t>IKB eindejaarsuitkering</t>
  </si>
  <si>
    <t>ATV/ADV dagen</t>
  </si>
  <si>
    <t>Compensatie niet aan de orde, omdat de gemiddele kosten per werknemer tot een verwaarloosbaar percentage leidt (verdisconteerd betekent dit voor de werknemer in de praktijk een compensatie van een paar euro). Bovendien is dit percentage niet exact vast te stellen (want: het percentage verschilt per jaar én per gemeente).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</si>
</sst>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 #,##0.00;[Red]&quot;€&quot;\ \-#,##0.00"/>
    <numFmt numFmtId="44" formatCode="_ &quot;€&quot;\ * #,##0.00_ ;_ &quot;€&quot;\ * \-#,##0.00_ ;_ &quot;€&quot;\ * &quot;-&quot;??_ ;_ @_ "/>
    <numFmt numFmtId="164" formatCode="_ [$€-413]\ * #,##0.00_ ;_ [$€-413]\ * \-#,##0.00_ ;_ [$€-413]\ * &quot;-&quot;??_ ;_ @_ "/>
    <numFmt numFmtId="165" formatCode="0.0"/>
    <numFmt numFmtId="166" formatCode="_ [$€-413]\ * #,##0_ ;_ [$€-413]\ * \-#,##0_ ;_ [$€-413]\ * &quot;-&quot;??_ ;_ @_ "/>
  </numFmts>
  <fonts count="1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Calibri"/>
      <family val="2"/>
      <scheme val="minor"/>
    </font>
    <font>
      <sz val="11"/>
      <color theme="1"/>
      <name val="Calibri"/>
      <family val="2"/>
      <scheme val="minor"/>
    </font>
    <font>
      <b/>
      <sz val="10"/>
      <color theme="1"/>
      <name val="Arial"/>
      <family val="2"/>
    </font>
    <font>
      <sz val="10"/>
      <color indexed="8"/>
      <name val="Arial"/>
      <family val="2"/>
    </font>
    <font>
      <b/>
      <sz val="10"/>
      <color theme="0"/>
      <name val="Arial"/>
      <family val="2"/>
    </font>
    <font>
      <sz val="10"/>
      <name val="Arial"/>
      <family val="2"/>
    </font>
    <font>
      <sz val="11"/>
      <color theme="1"/>
      <name val="Arial"/>
      <family val="2"/>
    </font>
    <font>
      <u/>
      <sz val="10"/>
      <color theme="1"/>
      <name val="Arial"/>
      <family val="2"/>
    </font>
    <font>
      <b/>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3"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5" fillId="0" borderId="0" applyFont="0" applyFill="0" applyBorder="0" applyAlignment="0" applyProtection="0"/>
    <xf numFmtId="0" fontId="7" fillId="0" borderId="0"/>
    <xf numFmtId="44" fontId="5" fillId="0" borderId="0" applyFont="0" applyFill="0" applyBorder="0" applyAlignment="0" applyProtection="0"/>
  </cellStyleXfs>
  <cellXfs count="98">
    <xf numFmtId="0" fontId="0" fillId="0" borderId="0" xfId="0"/>
    <xf numFmtId="0" fontId="4" fillId="0" borderId="0" xfId="0" applyFont="1"/>
    <xf numFmtId="0" fontId="4" fillId="0" borderId="0" xfId="0" applyFont="1" applyAlignment="1">
      <alignment vertical="center"/>
    </xf>
    <xf numFmtId="0" fontId="3" fillId="0" borderId="0" xfId="0" applyFont="1"/>
    <xf numFmtId="0" fontId="3" fillId="0" borderId="0" xfId="0" applyFont="1" applyAlignment="1">
      <alignment wrapText="1"/>
    </xf>
    <xf numFmtId="0" fontId="6" fillId="2" borderId="1" xfId="0" applyFont="1" applyFill="1" applyBorder="1" applyAlignment="1">
      <alignment horizontal="center" vertical="center" wrapText="1"/>
    </xf>
    <xf numFmtId="0" fontId="7" fillId="0" borderId="1" xfId="2" applyNumberFormat="1" applyFont="1" applyFill="1" applyBorder="1" applyAlignment="1" applyProtection="1">
      <alignment horizontal="left" vertical="center"/>
    </xf>
    <xf numFmtId="0" fontId="2" fillId="0" borderId="1" xfId="0" applyFont="1" applyBorder="1" applyAlignment="1">
      <alignment horizontal="left" vertical="center" wrapText="1"/>
    </xf>
    <xf numFmtId="0" fontId="7" fillId="0" borderId="1" xfId="2" applyNumberFormat="1" applyFont="1" applyFill="1" applyBorder="1" applyAlignment="1" applyProtection="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center" vertical="top" wrapText="1"/>
    </xf>
    <xf numFmtId="9" fontId="2" fillId="0" borderId="1" xfId="0" applyNumberFormat="1" applyFont="1" applyBorder="1" applyAlignment="1">
      <alignment horizontal="left" vertical="center"/>
    </xf>
    <xf numFmtId="0" fontId="2" fillId="0" borderId="5" xfId="0" applyFont="1" applyBorder="1" applyAlignment="1">
      <alignment horizontal="left" vertical="center" wrapText="1"/>
    </xf>
    <xf numFmtId="10" fontId="2" fillId="0" borderId="1" xfId="1" applyNumberFormat="1" applyFont="1" applyBorder="1" applyAlignment="1">
      <alignment horizontal="center" vertical="center" wrapText="1"/>
    </xf>
    <xf numFmtId="164" fontId="2" fillId="0" borderId="1" xfId="1" applyNumberFormat="1" applyFont="1" applyBorder="1" applyAlignment="1">
      <alignment horizontal="left" vertical="center" wrapText="1"/>
    </xf>
    <xf numFmtId="0" fontId="2" fillId="0" borderId="1" xfId="0" applyFont="1" applyBorder="1" applyAlignment="1">
      <alignment horizontal="left" vertical="center"/>
    </xf>
    <xf numFmtId="10" fontId="2" fillId="0" borderId="1" xfId="0" applyNumberFormat="1" applyFont="1" applyBorder="1" applyAlignment="1">
      <alignment horizontal="left" vertical="center"/>
    </xf>
    <xf numFmtId="0" fontId="6" fillId="2" borderId="1" xfId="0" applyFont="1" applyFill="1" applyBorder="1" applyAlignment="1">
      <alignment vertical="center"/>
    </xf>
    <xf numFmtId="10" fontId="2"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left" vertical="center" wrapText="1"/>
    </xf>
    <xf numFmtId="165" fontId="2" fillId="0" borderId="1" xfId="1" applyNumberFormat="1" applyFont="1" applyBorder="1" applyAlignment="1">
      <alignment horizontal="left" vertical="center"/>
    </xf>
    <xf numFmtId="164" fontId="2" fillId="0" borderId="4" xfId="1" applyNumberFormat="1" applyFont="1" applyBorder="1" applyAlignment="1">
      <alignment horizontal="center" vertical="center" wrapText="1"/>
    </xf>
    <xf numFmtId="10" fontId="2" fillId="0" borderId="4" xfId="1"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4" borderId="1" xfId="0" applyFont="1" applyFill="1" applyBorder="1" applyAlignment="1">
      <alignment horizontal="left" vertical="center" wrapText="1"/>
    </xf>
    <xf numFmtId="0" fontId="9" fillId="4" borderId="5" xfId="0" applyFont="1" applyFill="1" applyBorder="1" applyAlignment="1">
      <alignment horizontal="left" vertical="center" wrapText="1"/>
    </xf>
    <xf numFmtId="0" fontId="2" fillId="4" borderId="5" xfId="0" applyFont="1" applyFill="1" applyBorder="1" applyAlignment="1">
      <alignment horizontal="left" vertical="center" wrapText="1"/>
    </xf>
    <xf numFmtId="10" fontId="2" fillId="4" borderId="1" xfId="1" applyNumberFormat="1" applyFont="1" applyFill="1" applyBorder="1" applyAlignment="1">
      <alignment horizontal="center" vertical="center" wrapText="1"/>
    </xf>
    <xf numFmtId="164" fontId="2" fillId="4" borderId="6" xfId="1" applyNumberFormat="1" applyFont="1" applyFill="1" applyBorder="1" applyAlignment="1">
      <alignment horizontal="left" vertical="center" wrapText="1"/>
    </xf>
    <xf numFmtId="10" fontId="2" fillId="4" borderId="2" xfId="1" applyNumberFormat="1" applyFont="1" applyFill="1" applyBorder="1" applyAlignment="1">
      <alignment horizontal="center" vertical="center" wrapText="1"/>
    </xf>
    <xf numFmtId="0" fontId="2" fillId="4" borderId="9" xfId="0" applyFont="1" applyFill="1" applyBorder="1" applyAlignment="1">
      <alignment horizontal="left" vertical="center" wrapText="1"/>
    </xf>
    <xf numFmtId="44" fontId="2" fillId="4" borderId="1" xfId="3" applyFont="1" applyFill="1" applyBorder="1" applyAlignment="1">
      <alignment horizontal="left" vertical="center" wrapText="1"/>
    </xf>
    <xf numFmtId="164" fontId="2" fillId="4" borderId="1" xfId="1" applyNumberFormat="1" applyFont="1" applyFill="1" applyBorder="1" applyAlignment="1">
      <alignment horizontal="left" vertical="center" wrapText="1"/>
    </xf>
    <xf numFmtId="10" fontId="2" fillId="4" borderId="2" xfId="1"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0" borderId="1" xfId="0" applyFont="1" applyBorder="1" applyAlignment="1">
      <alignment horizontal="left" vertical="center" wrapText="1"/>
    </xf>
    <xf numFmtId="0" fontId="12" fillId="0" borderId="0" xfId="0" applyFont="1"/>
    <xf numFmtId="8" fontId="0" fillId="0" borderId="0" xfId="0" applyNumberFormat="1"/>
    <xf numFmtId="166" fontId="2" fillId="4" borderId="1" xfId="1" applyNumberFormat="1" applyFont="1" applyFill="1" applyBorder="1" applyAlignment="1">
      <alignment horizontal="left" vertical="center" wrapText="1"/>
    </xf>
    <xf numFmtId="166" fontId="2" fillId="4" borderId="6" xfId="1" applyNumberFormat="1" applyFont="1" applyFill="1" applyBorder="1" applyAlignment="1">
      <alignment horizontal="left" vertical="center" wrapText="1"/>
    </xf>
    <xf numFmtId="166" fontId="2" fillId="2" borderId="1" xfId="1" applyNumberFormat="1" applyFont="1" applyFill="1" applyBorder="1" applyAlignment="1">
      <alignment horizontal="left" vertical="center" wrapText="1"/>
    </xf>
    <xf numFmtId="0" fontId="6" fillId="0" borderId="0" xfId="0" applyFont="1"/>
    <xf numFmtId="0" fontId="2" fillId="0" borderId="1" xfId="0" applyFont="1" applyBorder="1" applyAlignment="1">
      <alignment horizontal="left" vertical="center" wrapText="1"/>
    </xf>
    <xf numFmtId="0" fontId="1" fillId="0" borderId="0" xfId="0" applyFont="1"/>
    <xf numFmtId="0" fontId="1" fillId="0" borderId="0" xfId="0" applyFont="1" applyAlignment="1">
      <alignment vertical="center"/>
    </xf>
    <xf numFmtId="0" fontId="1" fillId="0" borderId="1" xfId="0" applyFont="1" applyBorder="1" applyAlignment="1">
      <alignment horizontal="left" vertical="center"/>
    </xf>
    <xf numFmtId="0" fontId="6" fillId="2" borderId="1" xfId="0" applyFont="1" applyFill="1" applyBorder="1" applyAlignment="1">
      <alignment horizontal="left" vertical="center" wrapText="1"/>
    </xf>
    <xf numFmtId="0" fontId="1" fillId="0" borderId="2" xfId="0" applyFont="1" applyBorder="1" applyAlignment="1">
      <alignment horizontal="left" vertical="center" wrapText="1"/>
    </xf>
    <xf numFmtId="0" fontId="10" fillId="0" borderId="3" xfId="0" applyFont="1" applyBorder="1" applyAlignment="1">
      <alignment horizontal="left" vertical="center"/>
    </xf>
    <xf numFmtId="0" fontId="2" fillId="0" borderId="2"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5" xfId="0" applyFont="1" applyBorder="1" applyAlignment="1">
      <alignment horizontal="left" vertical="center"/>
    </xf>
    <xf numFmtId="164" fontId="2" fillId="0" borderId="1" xfId="1" applyNumberFormat="1" applyFont="1" applyBorder="1" applyAlignment="1">
      <alignment horizontal="left" vertical="center" wrapText="1"/>
    </xf>
    <xf numFmtId="164" fontId="10" fillId="0" borderId="1" xfId="1" applyNumberFormat="1" applyFont="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0" borderId="2" xfId="2" applyNumberFormat="1" applyFont="1" applyFill="1" applyBorder="1" applyAlignment="1" applyProtection="1">
      <alignment horizontal="left" vertical="center"/>
    </xf>
    <xf numFmtId="0" fontId="7" fillId="0" borderId="3" xfId="2" applyNumberFormat="1" applyFont="1" applyFill="1" applyBorder="1" applyAlignment="1" applyProtection="1">
      <alignment horizontal="left" vertical="center"/>
    </xf>
    <xf numFmtId="0" fontId="7" fillId="0" borderId="4" xfId="2" applyNumberFormat="1" applyFont="1" applyFill="1" applyBorder="1" applyAlignment="1" applyProtection="1">
      <alignment horizontal="left" vertical="center"/>
    </xf>
    <xf numFmtId="10" fontId="2" fillId="0" borderId="1" xfId="1" applyNumberFormat="1" applyFont="1" applyBorder="1" applyAlignment="1">
      <alignment horizontal="center" vertical="center" wrapText="1"/>
    </xf>
    <xf numFmtId="10" fontId="10" fillId="0" borderId="1" xfId="1" applyNumberFormat="1" applyFont="1" applyBorder="1" applyAlignment="1">
      <alignment horizontal="center" vertical="center" wrapText="1"/>
    </xf>
    <xf numFmtId="0" fontId="2" fillId="0" borderId="1" xfId="0" applyFont="1" applyBorder="1" applyAlignment="1">
      <alignment horizontal="left" vertical="center" wrapText="1"/>
    </xf>
    <xf numFmtId="0" fontId="10" fillId="0" borderId="1" xfId="0" applyFont="1" applyBorder="1" applyAlignment="1">
      <alignment horizontal="left" vertical="center" wrapText="1"/>
    </xf>
    <xf numFmtId="10" fontId="2" fillId="0" borderId="2" xfId="1" applyNumberFormat="1" applyFont="1" applyBorder="1" applyAlignment="1">
      <alignment horizontal="center" vertical="center" wrapText="1"/>
    </xf>
    <xf numFmtId="10" fontId="2" fillId="0" borderId="3" xfId="1" applyNumberFormat="1" applyFont="1" applyBorder="1" applyAlignment="1">
      <alignment horizontal="center" vertical="center" wrapText="1"/>
    </xf>
    <xf numFmtId="10" fontId="2" fillId="0" borderId="4" xfId="1"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44" fontId="8" fillId="3" borderId="0" xfId="3" applyFont="1" applyFill="1" applyAlignment="1">
      <alignment horizontal="center"/>
    </xf>
    <xf numFmtId="0" fontId="0" fillId="0" borderId="0" xfId="0" applyAlignment="1">
      <alignment horizontal="center"/>
    </xf>
    <xf numFmtId="0" fontId="1"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8" fillId="3" borderId="0" xfId="0" applyFont="1" applyFill="1" applyAlignment="1">
      <alignment horizontal="center"/>
    </xf>
    <xf numFmtId="164" fontId="2" fillId="0" borderId="2" xfId="1" applyNumberFormat="1" applyFont="1" applyBorder="1" applyAlignment="1">
      <alignment horizontal="center" vertical="center" wrapText="1"/>
    </xf>
    <xf numFmtId="164" fontId="2" fillId="0" borderId="3" xfId="1" applyNumberFormat="1" applyFont="1" applyBorder="1" applyAlignment="1">
      <alignment horizontal="center" vertical="center" wrapText="1"/>
    </xf>
    <xf numFmtId="164" fontId="2" fillId="0" borderId="4" xfId="1" applyNumberFormat="1" applyFont="1" applyBorder="1" applyAlignment="1">
      <alignment horizontal="center" vertical="center" wrapText="1"/>
    </xf>
    <xf numFmtId="0" fontId="1" fillId="4" borderId="3" xfId="0" applyFont="1" applyFill="1" applyBorder="1" applyAlignment="1">
      <alignment horizontal="left" vertical="center" wrapText="1"/>
    </xf>
    <xf numFmtId="0" fontId="2" fillId="4" borderId="3"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10" fontId="2" fillId="4" borderId="2" xfId="1" applyNumberFormat="1" applyFont="1" applyFill="1" applyBorder="1" applyAlignment="1">
      <alignment horizontal="center" vertical="center" wrapText="1"/>
    </xf>
    <xf numFmtId="10" fontId="2" fillId="4" borderId="3" xfId="1" applyNumberFormat="1" applyFont="1" applyFill="1" applyBorder="1" applyAlignment="1">
      <alignment horizontal="center" vertical="center" wrapText="1"/>
    </xf>
    <xf numFmtId="44" fontId="2" fillId="4" borderId="2" xfId="3" applyFont="1" applyFill="1" applyBorder="1" applyAlignment="1">
      <alignment horizontal="center" vertical="center" wrapText="1"/>
    </xf>
    <xf numFmtId="44" fontId="2" fillId="4" borderId="3" xfId="3"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4">
    <cellStyle name="Procent" xfId="1" builtinId="5"/>
    <cellStyle name="Standaard" xfId="0" builtinId="0"/>
    <cellStyle name="Standaard 2" xfId="2"/>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zoomScaleNormal="100" workbookViewId="0">
      <selection activeCell="E15" sqref="E15"/>
    </sheetView>
  </sheetViews>
  <sheetFormatPr defaultColWidth="9.140625" defaultRowHeight="12.75" x14ac:dyDescent="0.2"/>
  <cols>
    <col min="1" max="1" width="61.7109375" style="3" bestFit="1" customWidth="1"/>
    <col min="2" max="2" width="25.42578125" style="3" customWidth="1"/>
    <col min="3" max="3" width="22.7109375" style="3" customWidth="1"/>
    <col min="4" max="4" width="53.140625" style="3" customWidth="1"/>
    <col min="5" max="5" width="18.85546875" style="3" customWidth="1"/>
    <col min="6" max="6" width="17.28515625" style="3" customWidth="1"/>
    <col min="7" max="7" width="20.140625" style="3" customWidth="1"/>
    <col min="8" max="8" width="17.5703125" style="3" customWidth="1"/>
    <col min="9" max="9" width="11.85546875" style="3" customWidth="1"/>
    <col min="10" max="12" width="9.140625" style="3"/>
    <col min="13" max="13" width="13.7109375" style="3" customWidth="1"/>
    <col min="14" max="16384" width="9.140625" style="3"/>
  </cols>
  <sheetData>
    <row r="1" spans="1:7" ht="13.15" x14ac:dyDescent="0.25">
      <c r="A1" s="44" t="s">
        <v>59</v>
      </c>
    </row>
    <row r="2" spans="1:7" ht="15" customHeight="1" x14ac:dyDescent="0.25">
      <c r="A2" s="47" t="s">
        <v>55</v>
      </c>
    </row>
    <row r="3" spans="1:7" ht="15" customHeight="1" x14ac:dyDescent="0.25">
      <c r="A3" s="47" t="s">
        <v>56</v>
      </c>
    </row>
    <row r="4" spans="1:7" ht="15" customHeight="1" x14ac:dyDescent="0.25">
      <c r="A4" s="46" t="s">
        <v>57</v>
      </c>
    </row>
    <row r="5" spans="1:7" ht="15" customHeight="1" x14ac:dyDescent="0.25">
      <c r="A5" s="46" t="s">
        <v>58</v>
      </c>
    </row>
    <row r="7" spans="1:7" s="4" customFormat="1" ht="66" x14ac:dyDescent="0.25">
      <c r="A7" s="49" t="s">
        <v>11</v>
      </c>
      <c r="B7" s="5" t="s">
        <v>0</v>
      </c>
      <c r="C7" s="5" t="s">
        <v>1</v>
      </c>
      <c r="D7" s="5" t="s">
        <v>15</v>
      </c>
      <c r="E7" s="5" t="s">
        <v>63</v>
      </c>
      <c r="F7" s="5" t="s">
        <v>23</v>
      </c>
      <c r="G7" s="10" t="s">
        <v>30</v>
      </c>
    </row>
    <row r="8" spans="1:7" ht="12.75" customHeight="1" x14ac:dyDescent="0.2">
      <c r="A8" s="6" t="s">
        <v>5</v>
      </c>
      <c r="B8" s="74" t="s">
        <v>10</v>
      </c>
      <c r="C8" s="75"/>
      <c r="D8" s="52" t="s">
        <v>14</v>
      </c>
      <c r="E8" s="52" t="s">
        <v>17</v>
      </c>
      <c r="F8" s="71">
        <v>0</v>
      </c>
      <c r="G8" s="85"/>
    </row>
    <row r="9" spans="1:7" ht="12.75" customHeight="1" x14ac:dyDescent="0.2">
      <c r="A9" s="6" t="s">
        <v>68</v>
      </c>
      <c r="B9" s="76"/>
      <c r="C9" s="77"/>
      <c r="D9" s="96"/>
      <c r="E9" s="96"/>
      <c r="F9" s="72"/>
      <c r="G9" s="86"/>
    </row>
    <row r="10" spans="1:7" ht="12.75" customHeight="1" x14ac:dyDescent="0.2">
      <c r="A10" s="6" t="s">
        <v>6</v>
      </c>
      <c r="B10" s="76"/>
      <c r="C10" s="77"/>
      <c r="D10" s="96"/>
      <c r="E10" s="96"/>
      <c r="F10" s="72"/>
      <c r="G10" s="86"/>
    </row>
    <row r="11" spans="1:7" ht="12.75" customHeight="1" x14ac:dyDescent="0.2">
      <c r="A11" s="6" t="s">
        <v>7</v>
      </c>
      <c r="B11" s="76"/>
      <c r="C11" s="77"/>
      <c r="D11" s="96"/>
      <c r="E11" s="96"/>
      <c r="F11" s="72"/>
      <c r="G11" s="86"/>
    </row>
    <row r="12" spans="1:7" ht="12.75" customHeight="1" x14ac:dyDescent="0.2">
      <c r="A12" s="6" t="s">
        <v>8</v>
      </c>
      <c r="B12" s="76"/>
      <c r="C12" s="77"/>
      <c r="D12" s="96"/>
      <c r="E12" s="96"/>
      <c r="F12" s="72"/>
      <c r="G12" s="86"/>
    </row>
    <row r="13" spans="1:7" ht="14.25" customHeight="1" x14ac:dyDescent="0.2">
      <c r="A13" s="6" t="s">
        <v>9</v>
      </c>
      <c r="B13" s="78"/>
      <c r="C13" s="79"/>
      <c r="D13" s="97"/>
      <c r="E13" s="97"/>
      <c r="F13" s="73"/>
      <c r="G13" s="87"/>
    </row>
    <row r="14" spans="1:7" ht="14.25" customHeight="1" x14ac:dyDescent="0.25">
      <c r="A14" s="6" t="s">
        <v>41</v>
      </c>
      <c r="B14" s="45" t="s">
        <v>36</v>
      </c>
      <c r="C14" s="25" t="s">
        <v>37</v>
      </c>
      <c r="D14" s="25" t="s">
        <v>26</v>
      </c>
      <c r="E14" s="23"/>
      <c r="F14" s="22"/>
      <c r="G14" s="21"/>
    </row>
    <row r="15" spans="1:7" ht="13.15" x14ac:dyDescent="0.25">
      <c r="A15" s="6" t="s">
        <v>18</v>
      </c>
      <c r="B15" s="11" t="s">
        <v>36</v>
      </c>
      <c r="C15" s="11" t="s">
        <v>37</v>
      </c>
      <c r="D15" s="12" t="s">
        <v>28</v>
      </c>
      <c r="E15" s="7" t="s">
        <v>17</v>
      </c>
      <c r="F15" s="13">
        <v>0</v>
      </c>
      <c r="G15" s="14"/>
    </row>
    <row r="16" spans="1:7" ht="13.15" x14ac:dyDescent="0.25">
      <c r="A16" s="6" t="s">
        <v>2</v>
      </c>
      <c r="B16" s="11">
        <v>0.08</v>
      </c>
      <c r="C16" s="11">
        <v>0.08</v>
      </c>
      <c r="D16" s="12" t="s">
        <v>28</v>
      </c>
      <c r="E16" s="7" t="s">
        <v>17</v>
      </c>
      <c r="F16" s="13">
        <v>0</v>
      </c>
      <c r="G16" s="14"/>
    </row>
    <row r="17" spans="1:7" ht="25.5" x14ac:dyDescent="0.2">
      <c r="A17" s="6" t="s">
        <v>67</v>
      </c>
      <c r="B17" s="16">
        <v>6.7500000000000004E-2</v>
      </c>
      <c r="C17" s="15" t="s">
        <v>12</v>
      </c>
      <c r="D17" s="27" t="s">
        <v>26</v>
      </c>
      <c r="E17" s="7" t="s">
        <v>34</v>
      </c>
      <c r="F17" s="29">
        <v>6.7500000000000004E-2</v>
      </c>
      <c r="G17" s="34">
        <f>F36*F17</f>
        <v>256.83750000000003</v>
      </c>
    </row>
    <row r="18" spans="1:7" ht="25.5" x14ac:dyDescent="0.2">
      <c r="A18" s="6" t="s">
        <v>4</v>
      </c>
      <c r="B18" s="16">
        <v>1.4999999999999999E-2</v>
      </c>
      <c r="C18" s="15" t="s">
        <v>12</v>
      </c>
      <c r="D18" s="28" t="s">
        <v>26</v>
      </c>
      <c r="E18" s="7" t="s">
        <v>33</v>
      </c>
      <c r="F18" s="29">
        <v>1.4999999999999999E-2</v>
      </c>
      <c r="G18" s="34">
        <f>F18*F36</f>
        <v>57.074999999999996</v>
      </c>
    </row>
    <row r="19" spans="1:7" x14ac:dyDescent="0.2">
      <c r="A19" s="6" t="s">
        <v>24</v>
      </c>
      <c r="B19" s="20">
        <v>14.4</v>
      </c>
      <c r="C19" s="15">
        <v>28</v>
      </c>
      <c r="D19" s="69" t="s">
        <v>32</v>
      </c>
      <c r="E19" s="69" t="s">
        <v>17</v>
      </c>
      <c r="F19" s="67">
        <v>0</v>
      </c>
      <c r="G19" s="56"/>
    </row>
    <row r="20" spans="1:7" ht="12.75" customHeight="1" x14ac:dyDescent="0.2">
      <c r="A20" s="48" t="s">
        <v>64</v>
      </c>
      <c r="B20" s="15">
        <v>144</v>
      </c>
      <c r="C20" s="15">
        <v>144</v>
      </c>
      <c r="D20" s="70"/>
      <c r="E20" s="70"/>
      <c r="F20" s="68"/>
      <c r="G20" s="57"/>
    </row>
    <row r="21" spans="1:7" x14ac:dyDescent="0.2">
      <c r="A21" s="48" t="s">
        <v>65</v>
      </c>
      <c r="B21" s="15" t="s">
        <v>12</v>
      </c>
      <c r="C21" s="15" t="s">
        <v>13</v>
      </c>
      <c r="D21" s="70"/>
      <c r="E21" s="70"/>
      <c r="F21" s="68"/>
      <c r="G21" s="57"/>
    </row>
    <row r="22" spans="1:7" ht="13.15" x14ac:dyDescent="0.25">
      <c r="A22" s="15"/>
      <c r="B22" s="15"/>
      <c r="C22" s="15"/>
      <c r="D22" s="7"/>
      <c r="E22" s="7"/>
      <c r="F22" s="13"/>
      <c r="G22" s="14"/>
    </row>
    <row r="23" spans="1:7" ht="13.15" x14ac:dyDescent="0.25">
      <c r="A23" s="53" t="s">
        <v>19</v>
      </c>
      <c r="B23" s="54"/>
      <c r="C23" s="54"/>
      <c r="D23" s="54"/>
      <c r="E23" s="54"/>
      <c r="F23" s="54"/>
      <c r="G23" s="55"/>
    </row>
    <row r="24" spans="1:7" ht="13.15" x14ac:dyDescent="0.25">
      <c r="A24" s="15" t="s">
        <v>31</v>
      </c>
      <c r="B24" s="15" t="s">
        <v>36</v>
      </c>
      <c r="C24" s="6" t="s">
        <v>36</v>
      </c>
      <c r="D24" s="38" t="s">
        <v>28</v>
      </c>
      <c r="E24" s="38" t="s">
        <v>17</v>
      </c>
      <c r="F24" s="13">
        <v>0</v>
      </c>
      <c r="G24" s="14"/>
    </row>
    <row r="25" spans="1:7" ht="12.75" customHeight="1" x14ac:dyDescent="0.2">
      <c r="A25" s="58" t="s">
        <v>35</v>
      </c>
      <c r="B25" s="61" t="s">
        <v>36</v>
      </c>
      <c r="C25" s="64" t="s">
        <v>37</v>
      </c>
      <c r="D25" s="82" t="s">
        <v>69</v>
      </c>
      <c r="E25" s="90" t="s">
        <v>17</v>
      </c>
      <c r="F25" s="92">
        <v>0</v>
      </c>
      <c r="G25" s="94"/>
    </row>
    <row r="26" spans="1:7" ht="12.75" customHeight="1" x14ac:dyDescent="0.2">
      <c r="A26" s="59"/>
      <c r="B26" s="62"/>
      <c r="C26" s="65"/>
      <c r="D26" s="88"/>
      <c r="E26" s="91"/>
      <c r="F26" s="93"/>
      <c r="G26" s="95"/>
    </row>
    <row r="27" spans="1:7" ht="64.150000000000006" customHeight="1" x14ac:dyDescent="0.2">
      <c r="A27" s="60"/>
      <c r="B27" s="63"/>
      <c r="C27" s="66"/>
      <c r="D27" s="89"/>
      <c r="E27" s="91"/>
      <c r="F27" s="93"/>
      <c r="G27" s="95"/>
    </row>
    <row r="28" spans="1:7" ht="13.15" x14ac:dyDescent="0.25">
      <c r="A28" s="48" t="s">
        <v>61</v>
      </c>
      <c r="B28" s="16"/>
      <c r="C28" s="16"/>
      <c r="D28" s="26" t="s">
        <v>14</v>
      </c>
      <c r="E28" s="7" t="s">
        <v>17</v>
      </c>
      <c r="F28" s="13">
        <v>0</v>
      </c>
      <c r="G28" s="34"/>
    </row>
    <row r="29" spans="1:7" ht="51.75" customHeight="1" x14ac:dyDescent="0.25">
      <c r="A29" s="48" t="s">
        <v>62</v>
      </c>
      <c r="B29" s="38" t="s">
        <v>60</v>
      </c>
      <c r="C29" s="8" t="s">
        <v>25</v>
      </c>
      <c r="D29" s="26" t="s">
        <v>29</v>
      </c>
      <c r="E29" s="26"/>
      <c r="F29" s="29"/>
      <c r="G29" s="33"/>
    </row>
    <row r="30" spans="1:7" ht="15" customHeight="1" x14ac:dyDescent="0.25">
      <c r="A30" s="53" t="s">
        <v>20</v>
      </c>
      <c r="B30" s="54"/>
      <c r="C30" s="54"/>
      <c r="D30" s="54"/>
      <c r="E30" s="54"/>
      <c r="F30" s="54"/>
      <c r="G30" s="55"/>
    </row>
    <row r="31" spans="1:7" ht="25.5" x14ac:dyDescent="0.2">
      <c r="A31" s="61" t="s">
        <v>21</v>
      </c>
      <c r="B31" s="52" t="s">
        <v>39</v>
      </c>
      <c r="C31" s="52" t="s">
        <v>40</v>
      </c>
      <c r="D31" s="82" t="s">
        <v>66</v>
      </c>
      <c r="E31" s="32" t="s">
        <v>38</v>
      </c>
      <c r="F31" s="31">
        <v>0</v>
      </c>
      <c r="G31" s="30"/>
    </row>
    <row r="32" spans="1:7" ht="114" customHeight="1" x14ac:dyDescent="0.2">
      <c r="A32" s="51"/>
      <c r="B32" s="51"/>
      <c r="C32" s="51"/>
      <c r="D32" s="83"/>
      <c r="E32" s="26" t="s">
        <v>27</v>
      </c>
      <c r="F32" s="29">
        <v>7.0000000000000007E-2</v>
      </c>
      <c r="G32" s="30">
        <f>F36*F32</f>
        <v>266.35000000000002</v>
      </c>
    </row>
    <row r="33" spans="1:9" x14ac:dyDescent="0.2">
      <c r="A33" s="9" t="s">
        <v>22</v>
      </c>
      <c r="B33" s="17"/>
      <c r="C33" s="17"/>
      <c r="D33" s="17"/>
      <c r="E33" s="17"/>
      <c r="F33" s="18">
        <f>SUM(F8:F32)</f>
        <v>0.15250000000000002</v>
      </c>
      <c r="G33" s="19">
        <f>SUM(G8:G32)</f>
        <v>580.26250000000005</v>
      </c>
    </row>
    <row r="34" spans="1:9" ht="13.9" x14ac:dyDescent="0.3">
      <c r="A34" s="2"/>
      <c r="B34" s="1"/>
      <c r="C34" s="1"/>
      <c r="D34" s="1"/>
      <c r="E34" s="1"/>
      <c r="F34" s="1"/>
      <c r="G34" s="1"/>
      <c r="H34" s="1"/>
    </row>
    <row r="35" spans="1:9" ht="14.45" x14ac:dyDescent="0.3">
      <c r="F35" s="84" t="s">
        <v>45</v>
      </c>
      <c r="G35" s="81"/>
      <c r="H35" s="39" t="s">
        <v>47</v>
      </c>
      <c r="I35" s="40">
        <v>2342</v>
      </c>
    </row>
    <row r="36" spans="1:9" ht="14.45" x14ac:dyDescent="0.3">
      <c r="F36" s="80">
        <v>3805</v>
      </c>
      <c r="G36" s="81"/>
      <c r="H36" s="39" t="s">
        <v>48</v>
      </c>
      <c r="I36" s="40">
        <v>2729</v>
      </c>
    </row>
    <row r="37" spans="1:9" ht="14.45" x14ac:dyDescent="0.3">
      <c r="H37" s="39" t="s">
        <v>49</v>
      </c>
      <c r="I37" s="40">
        <v>3805</v>
      </c>
    </row>
    <row r="38" spans="1:9" ht="13.15" x14ac:dyDescent="0.25">
      <c r="A38" s="44" t="s">
        <v>51</v>
      </c>
      <c r="B38" s="44"/>
      <c r="C38" s="44"/>
      <c r="D38" s="44"/>
      <c r="E38" s="44"/>
      <c r="F38" s="44"/>
    </row>
    <row r="39" spans="1:9" s="4" customFormat="1" ht="39.6" x14ac:dyDescent="0.25">
      <c r="A39" s="49" t="s">
        <v>52</v>
      </c>
      <c r="B39" s="5" t="s">
        <v>53</v>
      </c>
      <c r="C39" s="5" t="s">
        <v>54</v>
      </c>
      <c r="D39" s="5" t="s">
        <v>16</v>
      </c>
      <c r="E39" s="5" t="s">
        <v>23</v>
      </c>
      <c r="F39" s="10" t="s">
        <v>50</v>
      </c>
    </row>
    <row r="40" spans="1:9" x14ac:dyDescent="0.2">
      <c r="A40" s="6" t="s">
        <v>3</v>
      </c>
      <c r="B40" s="16">
        <v>6.7500000000000004E-2</v>
      </c>
      <c r="C40" s="15" t="s">
        <v>12</v>
      </c>
      <c r="D40" s="24" t="s">
        <v>34</v>
      </c>
      <c r="E40" s="29">
        <v>6.7500000000000004E-2</v>
      </c>
      <c r="F40" s="41">
        <f>F36*E40</f>
        <v>256.83750000000003</v>
      </c>
    </row>
    <row r="41" spans="1:9" x14ac:dyDescent="0.2">
      <c r="A41" s="6" t="s">
        <v>4</v>
      </c>
      <c r="B41" s="16">
        <v>1.4999999999999999E-2</v>
      </c>
      <c r="C41" s="15" t="s">
        <v>12</v>
      </c>
      <c r="D41" s="38" t="s">
        <v>44</v>
      </c>
      <c r="E41" s="29">
        <v>1.4999999999999999E-2</v>
      </c>
      <c r="F41" s="41">
        <f>E41*F36</f>
        <v>57.074999999999996</v>
      </c>
    </row>
    <row r="42" spans="1:9" x14ac:dyDescent="0.2">
      <c r="A42" s="50" t="s">
        <v>46</v>
      </c>
      <c r="B42" s="50" t="s">
        <v>39</v>
      </c>
      <c r="C42" s="52" t="s">
        <v>40</v>
      </c>
      <c r="D42" s="37" t="s">
        <v>42</v>
      </c>
      <c r="E42" s="35">
        <v>0</v>
      </c>
      <c r="F42" s="42">
        <v>0</v>
      </c>
    </row>
    <row r="43" spans="1:9" x14ac:dyDescent="0.2">
      <c r="A43" s="51"/>
      <c r="B43" s="51"/>
      <c r="C43" s="51"/>
      <c r="D43" s="36" t="s">
        <v>43</v>
      </c>
      <c r="E43" s="29">
        <v>7.0000000000000007E-2</v>
      </c>
      <c r="F43" s="42">
        <f>F36*E43</f>
        <v>266.35000000000002</v>
      </c>
    </row>
    <row r="44" spans="1:9" x14ac:dyDescent="0.2">
      <c r="A44" s="9" t="s">
        <v>22</v>
      </c>
      <c r="B44" s="17"/>
      <c r="C44" s="17"/>
      <c r="D44" s="17"/>
      <c r="E44" s="18">
        <f>SUM(E40:E43)</f>
        <v>0.15250000000000002</v>
      </c>
      <c r="F44" s="43">
        <f>SUM(F40:F43)</f>
        <v>580.26250000000005</v>
      </c>
    </row>
  </sheetData>
  <mergeCells count="27">
    <mergeCell ref="F8:F13"/>
    <mergeCell ref="B8:C13"/>
    <mergeCell ref="F36:G36"/>
    <mergeCell ref="A31:A32"/>
    <mergeCell ref="B31:B32"/>
    <mergeCell ref="C31:C32"/>
    <mergeCell ref="D31:D32"/>
    <mergeCell ref="F35:G35"/>
    <mergeCell ref="G8:G13"/>
    <mergeCell ref="D25:D27"/>
    <mergeCell ref="E25:E27"/>
    <mergeCell ref="F25:F27"/>
    <mergeCell ref="G25:G27"/>
    <mergeCell ref="D8:D13"/>
    <mergeCell ref="E8:E13"/>
    <mergeCell ref="A42:A43"/>
    <mergeCell ref="B42:B43"/>
    <mergeCell ref="C42:C43"/>
    <mergeCell ref="A30:G30"/>
    <mergeCell ref="G19:G21"/>
    <mergeCell ref="A25:A27"/>
    <mergeCell ref="B25:B27"/>
    <mergeCell ref="C25:C27"/>
    <mergeCell ref="A23:G23"/>
    <mergeCell ref="F19:F21"/>
    <mergeCell ref="D19:D21"/>
    <mergeCell ref="E19:E21"/>
  </mergeCells>
  <pageMargins left="0" right="0" top="0" bottom="0"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matrix tbv advies flextoesla</vt:lpstr>
      <vt:lpstr>'matrix tbv advies flextoesla'!Afdrukbereik</vt:lpstr>
    </vt:vector>
  </TitlesOfParts>
  <Company>CAOP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Davelaar</dc:creator>
  <cp:lastModifiedBy>Mees Heller</cp:lastModifiedBy>
  <cp:lastPrinted>2018-04-09T13:55:14Z</cp:lastPrinted>
  <dcterms:created xsi:type="dcterms:W3CDTF">2018-02-18T16:24:28Z</dcterms:created>
  <dcterms:modified xsi:type="dcterms:W3CDTF">2018-04-10T07:27:37Z</dcterms:modified>
</cp:coreProperties>
</file>